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b25z0006\審査情報班\K 環境情報\K21 大気汚染常時監視\R6\02 PM2.5\PM2.5成分分析結果（公表用）\"/>
    </mc:Choice>
  </mc:AlternateContent>
  <xr:revisionPtr revIDLastSave="0" documentId="8_{9E599528-0F1A-409E-9216-11CE991DFCE5}" xr6:coauthVersionLast="47" xr6:coauthVersionMax="47" xr10:uidLastSave="{00000000-0000-0000-0000-000000000000}"/>
  <bookViews>
    <workbookView xWindow="-120" yWindow="-16320" windowWidth="29040" windowHeight="15720" tabRatio="761" activeTab="1" xr2:uid="{00000000-000D-0000-FFFF-FFFF00000000}"/>
  </bookViews>
  <sheets>
    <sheet name="Sheet1" sheetId="19" r:id="rId1"/>
    <sheet name="資料1-1 春季_豊岡" sheetId="4" r:id="rId2"/>
    <sheet name="資料1-2 夏季_豊岡" sheetId="7" r:id="rId3"/>
    <sheet name="資料1-3 秋季_豊岡" sheetId="8" r:id="rId4"/>
    <sheet name="資料1-4 冬季_豊岡" sheetId="9" r:id="rId5"/>
    <sheet name="資料2-1 春季_西脇" sheetId="10" r:id="rId6"/>
    <sheet name="資料2-2 夏季_西脇" sheetId="11" r:id="rId7"/>
    <sheet name="資料2-3 秋季_西脇" sheetId="12" r:id="rId8"/>
    <sheet name="資料2-4 冬季_西脇" sheetId="13" r:id="rId9"/>
  </sheets>
  <definedNames>
    <definedName name="_xlnm._FilterDatabase" localSheetId="2" hidden="1">'資料1-2 夏季_豊岡'!$D$14:$Q$14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9" l="1"/>
  <c r="E18" i="19" l="1"/>
  <c r="E17" i="19"/>
  <c r="E16" i="19"/>
  <c r="E15" i="19"/>
</calcChain>
</file>

<file path=xl/sharedStrings.xml><?xml version="1.0" encoding="utf-8"?>
<sst xmlns="http://schemas.openxmlformats.org/spreadsheetml/2006/main" count="1133" uniqueCount="136">
  <si>
    <t>EC</t>
    <phoneticPr fontId="4"/>
  </si>
  <si>
    <t>OC</t>
    <phoneticPr fontId="4"/>
  </si>
  <si>
    <t>Hf</t>
    <phoneticPr fontId="2"/>
  </si>
  <si>
    <t>Sm</t>
    <phoneticPr fontId="4"/>
  </si>
  <si>
    <t>Ce</t>
    <phoneticPr fontId="4"/>
  </si>
  <si>
    <t>La</t>
    <phoneticPr fontId="4"/>
  </si>
  <si>
    <t>Ba</t>
    <phoneticPr fontId="4"/>
  </si>
  <si>
    <t>Cs</t>
    <phoneticPr fontId="4"/>
  </si>
  <si>
    <t>Sb</t>
    <phoneticPr fontId="4"/>
  </si>
  <si>
    <t>Mo</t>
    <phoneticPr fontId="4"/>
  </si>
  <si>
    <t>Rb</t>
    <phoneticPr fontId="4"/>
  </si>
  <si>
    <t>Se</t>
    <phoneticPr fontId="4"/>
  </si>
  <si>
    <t>As</t>
    <phoneticPr fontId="4"/>
  </si>
  <si>
    <t>Zｎ</t>
    <phoneticPr fontId="4"/>
  </si>
  <si>
    <t>Cu</t>
    <phoneticPr fontId="4"/>
  </si>
  <si>
    <t>Ni</t>
    <phoneticPr fontId="4"/>
  </si>
  <si>
    <t>Co</t>
    <phoneticPr fontId="4"/>
  </si>
  <si>
    <t>Fe</t>
    <phoneticPr fontId="4"/>
  </si>
  <si>
    <t>Mn</t>
    <phoneticPr fontId="4"/>
  </si>
  <si>
    <t>Cr</t>
    <phoneticPr fontId="4"/>
  </si>
  <si>
    <t>V</t>
    <phoneticPr fontId="4"/>
  </si>
  <si>
    <t>Ti</t>
    <phoneticPr fontId="4"/>
  </si>
  <si>
    <t>Sc</t>
    <phoneticPr fontId="4"/>
  </si>
  <si>
    <t>Ca</t>
    <phoneticPr fontId="4"/>
  </si>
  <si>
    <t>K</t>
    <phoneticPr fontId="4"/>
  </si>
  <si>
    <t>Al</t>
    <phoneticPr fontId="4"/>
  </si>
  <si>
    <t>Na</t>
    <phoneticPr fontId="4"/>
  </si>
  <si>
    <t>Ｃａ²⁺</t>
    <phoneticPr fontId="4"/>
  </si>
  <si>
    <t>Ｍｇ²⁺</t>
    <phoneticPr fontId="4"/>
  </si>
  <si>
    <t>Ｋ⁺</t>
    <phoneticPr fontId="4"/>
  </si>
  <si>
    <t>ＮＨ₄⁺</t>
    <phoneticPr fontId="4"/>
  </si>
  <si>
    <t>Ｎａ⁺</t>
    <phoneticPr fontId="4"/>
  </si>
  <si>
    <t>ＳＯ₄²⁻</t>
    <phoneticPr fontId="4"/>
  </si>
  <si>
    <t>ＮＯ₃⁻</t>
    <phoneticPr fontId="4"/>
  </si>
  <si>
    <t>Ｃｌ⁻</t>
    <phoneticPr fontId="4"/>
  </si>
  <si>
    <t>定量下限値</t>
    <rPh sb="0" eb="2">
      <t>テイリョウ</t>
    </rPh>
    <rPh sb="2" eb="5">
      <t>カゲンチ</t>
    </rPh>
    <phoneticPr fontId="4"/>
  </si>
  <si>
    <t>検出下限値</t>
    <rPh sb="0" eb="2">
      <t>ケンシュツ</t>
    </rPh>
    <rPh sb="2" eb="5">
      <t>カゲンチ</t>
    </rPh>
    <phoneticPr fontId="4"/>
  </si>
  <si>
    <t>イオン成分
（μg/m³）</t>
    <rPh sb="3" eb="5">
      <t>セイブン</t>
    </rPh>
    <phoneticPr fontId="4"/>
  </si>
  <si>
    <t>無機元素成分
(ｎg/m³)</t>
    <rPh sb="0" eb="2">
      <t>ムキ</t>
    </rPh>
    <rPh sb="2" eb="4">
      <t>ゲンソ</t>
    </rPh>
    <rPh sb="4" eb="6">
      <t>セイブン</t>
    </rPh>
    <phoneticPr fontId="4"/>
  </si>
  <si>
    <r>
      <t>炭素成分
（μg/m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)</t>
    </r>
    <rPh sb="0" eb="2">
      <t>タンソ</t>
    </rPh>
    <rPh sb="2" eb="4">
      <t>セイブン</t>
    </rPh>
    <phoneticPr fontId="4"/>
  </si>
  <si>
    <r>
      <t>質量濃度（μg/m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シツリョウ</t>
    </rPh>
    <rPh sb="2" eb="4">
      <t>ノウド</t>
    </rPh>
    <phoneticPr fontId="2"/>
  </si>
  <si>
    <t>豊岡市役所春季測定結果</t>
    <rPh sb="0" eb="2">
      <t>トヨオカ</t>
    </rPh>
    <rPh sb="2" eb="5">
      <t>シヤクショ</t>
    </rPh>
    <rPh sb="7" eb="9">
      <t>ソクテイ</t>
    </rPh>
    <phoneticPr fontId="2"/>
  </si>
  <si>
    <t>※ 検出下限値未満の測定値は、検出下限値に不等号を付けて示した。</t>
    <rPh sb="10" eb="12">
      <t>ソクテイ</t>
    </rPh>
    <rPh sb="12" eb="13">
      <t>アタイ</t>
    </rPh>
    <phoneticPr fontId="2"/>
  </si>
  <si>
    <t>豊岡市役所夏季測定結果</t>
    <rPh sb="0" eb="2">
      <t>トヨオカ</t>
    </rPh>
    <rPh sb="2" eb="5">
      <t>シヤクショ</t>
    </rPh>
    <rPh sb="5" eb="7">
      <t>カキ</t>
    </rPh>
    <rPh sb="7" eb="9">
      <t>ソクテイ</t>
    </rPh>
    <phoneticPr fontId="2"/>
  </si>
  <si>
    <t>豊岡市役所秋季測定結果</t>
    <rPh sb="0" eb="2">
      <t>トヨオカ</t>
    </rPh>
    <rPh sb="2" eb="5">
      <t>シヤクショ</t>
    </rPh>
    <rPh sb="5" eb="7">
      <t>シュウキ</t>
    </rPh>
    <rPh sb="7" eb="9">
      <t>ソクテイ</t>
    </rPh>
    <phoneticPr fontId="2"/>
  </si>
  <si>
    <t>豊岡市役所冬季測定結果</t>
    <rPh sb="0" eb="2">
      <t>トヨオカ</t>
    </rPh>
    <rPh sb="2" eb="5">
      <t>シヤクショ</t>
    </rPh>
    <rPh sb="5" eb="7">
      <t>トウキ</t>
    </rPh>
    <rPh sb="7" eb="9">
      <t>ソクテイ</t>
    </rPh>
    <phoneticPr fontId="2"/>
  </si>
  <si>
    <r>
      <t>炭素成分
（μg/m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)</t>
    </r>
    <rPh sb="0" eb="2">
      <t>タンソ</t>
    </rPh>
    <rPh sb="2" eb="4">
      <t>セイブン</t>
    </rPh>
    <phoneticPr fontId="2"/>
  </si>
  <si>
    <t>無機元素成分
(ｎg/m³)</t>
    <rPh sb="0" eb="2">
      <t>ムキ</t>
    </rPh>
    <rPh sb="2" eb="4">
      <t>ゲンソ</t>
    </rPh>
    <rPh sb="4" eb="6">
      <t>セイブン</t>
    </rPh>
    <phoneticPr fontId="2"/>
  </si>
  <si>
    <t>イオン成分
（μg/m³）</t>
    <rPh sb="3" eb="5">
      <t>セイブン</t>
    </rPh>
    <phoneticPr fontId="2"/>
  </si>
  <si>
    <t>定量下限値</t>
    <rPh sb="0" eb="2">
      <t>テイリョウ</t>
    </rPh>
    <rPh sb="2" eb="5">
      <t>カゲンチ</t>
    </rPh>
    <phoneticPr fontId="2"/>
  </si>
  <si>
    <t>検出下限値</t>
    <rPh sb="0" eb="2">
      <t>ケンシュツ</t>
    </rPh>
    <rPh sb="2" eb="5">
      <t>カゲンチ</t>
    </rPh>
    <phoneticPr fontId="2"/>
  </si>
  <si>
    <t>Th</t>
    <phoneticPr fontId="4"/>
  </si>
  <si>
    <t>Pb</t>
    <phoneticPr fontId="4"/>
  </si>
  <si>
    <t>Ta</t>
    <phoneticPr fontId="2"/>
  </si>
  <si>
    <t>W</t>
    <phoneticPr fontId="2"/>
  </si>
  <si>
    <t>資料1-2</t>
    <rPh sb="0" eb="2">
      <t>シリョウ</t>
    </rPh>
    <phoneticPr fontId="2"/>
  </si>
  <si>
    <t>資料1-3</t>
    <rPh sb="0" eb="2">
      <t>シリョウ</t>
    </rPh>
    <phoneticPr fontId="2"/>
  </si>
  <si>
    <t>資料1-4</t>
    <rPh sb="0" eb="2">
      <t>シリョウ</t>
    </rPh>
    <phoneticPr fontId="2"/>
  </si>
  <si>
    <t>資料2-1</t>
    <rPh sb="0" eb="2">
      <t>シリョウ</t>
    </rPh>
    <phoneticPr fontId="2"/>
  </si>
  <si>
    <t>資料2-3</t>
    <rPh sb="0" eb="2">
      <t>シリョウ</t>
    </rPh>
    <phoneticPr fontId="2"/>
  </si>
  <si>
    <t>資料2-4</t>
    <rPh sb="0" eb="2">
      <t>シリョウ</t>
    </rPh>
    <phoneticPr fontId="2"/>
  </si>
  <si>
    <t>資料2-2</t>
    <rPh sb="0" eb="2">
      <t>シリョウ</t>
    </rPh>
    <phoneticPr fontId="2"/>
  </si>
  <si>
    <t>資料1-1</t>
    <rPh sb="0" eb="2">
      <t>シリョウ</t>
    </rPh>
    <phoneticPr fontId="2"/>
  </si>
  <si>
    <t>※ 欠測は"zzz"として示した。</t>
    <rPh sb="2" eb="3">
      <t>ケツ</t>
    </rPh>
    <rPh sb="13" eb="14">
      <t>シメ</t>
    </rPh>
    <phoneticPr fontId="2"/>
  </si>
  <si>
    <t>測定値</t>
    <rPh sb="0" eb="3">
      <t>ソクテイチ</t>
    </rPh>
    <phoneticPr fontId="8"/>
  </si>
  <si>
    <t>有効数字2桁</t>
    <rPh sb="0" eb="2">
      <t>ユウコウ</t>
    </rPh>
    <rPh sb="2" eb="4">
      <t>スウジ</t>
    </rPh>
    <rPh sb="5" eb="6">
      <t>ケタ</t>
    </rPh>
    <phoneticPr fontId="8"/>
  </si>
  <si>
    <t>表示小数点</t>
    <rPh sb="0" eb="2">
      <t>ヒョウジ</t>
    </rPh>
    <rPh sb="2" eb="5">
      <t>ショウスウテン</t>
    </rPh>
    <phoneticPr fontId="8"/>
  </si>
  <si>
    <t>&lt;0.013</t>
  </si>
  <si>
    <t>&lt;0.015</t>
  </si>
  <si>
    <t>&lt;0.011</t>
  </si>
  <si>
    <t>&lt;0.003</t>
  </si>
  <si>
    <t>&lt;0.24</t>
  </si>
  <si>
    <t>&lt;0.014</t>
  </si>
  <si>
    <t>&lt;4</t>
  </si>
  <si>
    <t>&lt;2.6</t>
  </si>
  <si>
    <t>&lt;0.018</t>
  </si>
  <si>
    <t>&lt;0.012</t>
  </si>
  <si>
    <t>&lt;0.01</t>
  </si>
  <si>
    <t>&lt;0.0023</t>
  </si>
  <si>
    <t>&lt;0.4</t>
  </si>
  <si>
    <t>&lt;0.001</t>
  </si>
  <si>
    <t>&lt;0.0025</t>
  </si>
  <si>
    <t>&lt;6</t>
  </si>
  <si>
    <r>
      <t>質量濃度（μg/m</t>
    </r>
    <r>
      <rPr>
        <vertAlign val="superscript"/>
        <sz val="11"/>
        <color theme="1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</rPr>
      <t>）</t>
    </r>
    <rPh sb="0" eb="2">
      <t>シツリョウ</t>
    </rPh>
    <rPh sb="2" eb="4">
      <t>ノウド</t>
    </rPh>
    <phoneticPr fontId="2"/>
  </si>
  <si>
    <r>
      <t>炭素成分
（μg/m</t>
    </r>
    <r>
      <rPr>
        <vertAlign val="superscript"/>
        <sz val="11"/>
        <color theme="1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)</t>
    </r>
    <rPh sb="0" eb="2">
      <t>タンソ</t>
    </rPh>
    <rPh sb="2" eb="4">
      <t>セイブン</t>
    </rPh>
    <phoneticPr fontId="4"/>
  </si>
  <si>
    <t>&lt;0.008</t>
  </si>
  <si>
    <t>&lt;0.005</t>
  </si>
  <si>
    <t>&lt;0.03</t>
  </si>
  <si>
    <t>&lt;0.5</t>
  </si>
  <si>
    <t>&lt;0.6</t>
  </si>
  <si>
    <t>&lt;7</t>
  </si>
  <si>
    <t>&lt;0.006</t>
  </si>
  <si>
    <t>&lt;0.019</t>
  </si>
  <si>
    <t>&lt;0.023</t>
  </si>
  <si>
    <t>&lt;0.7</t>
  </si>
  <si>
    <t>&lt;0.05</t>
  </si>
  <si>
    <t>&lt;0.0004</t>
  </si>
  <si>
    <t>&lt;0.029</t>
  </si>
  <si>
    <t>&lt;0.007</t>
  </si>
  <si>
    <t>&lt;0.11</t>
  </si>
  <si>
    <t>&lt;0.027</t>
  </si>
  <si>
    <t>&lt;0.13</t>
  </si>
  <si>
    <t>&lt;40</t>
  </si>
  <si>
    <t>&lt;15</t>
  </si>
  <si>
    <t>&lt;0.024</t>
  </si>
  <si>
    <t>&lt;1.3</t>
  </si>
  <si>
    <t>&lt;1.1</t>
  </si>
  <si>
    <t>&lt;8</t>
  </si>
  <si>
    <t>&lt;0.18</t>
  </si>
  <si>
    <t>&lt;0.016</t>
  </si>
  <si>
    <t>&lt;0.12</t>
  </si>
  <si>
    <t>&lt;1</t>
  </si>
  <si>
    <t>&lt;0.021</t>
  </si>
  <si>
    <t>&lt;0.07</t>
  </si>
  <si>
    <t>&lt;0.15</t>
  </si>
  <si>
    <t>&lt;0.0011</t>
  </si>
  <si>
    <t>&lt;0.022</t>
  </si>
  <si>
    <t>&lt;0.009</t>
  </si>
  <si>
    <t>&lt;0.0003</t>
  </si>
  <si>
    <t>&lt;0.25</t>
  </si>
  <si>
    <t>&lt;2.1</t>
  </si>
  <si>
    <t>&lt;0.00019</t>
  </si>
  <si>
    <t>&lt;0.026</t>
  </si>
  <si>
    <t>&lt;5</t>
  </si>
  <si>
    <t>&lt;0.3</t>
  </si>
  <si>
    <t>&lt;0.08</t>
  </si>
  <si>
    <t>&lt;0.09</t>
  </si>
  <si>
    <t>&lt;1.2</t>
  </si>
  <si>
    <t>&lt;0.06</t>
  </si>
  <si>
    <t>&lt;0.0015</t>
  </si>
  <si>
    <t>&lt;0.004</t>
  </si>
  <si>
    <t>&lt;0.21</t>
  </si>
  <si>
    <t>西脇市役所冬季測定結果</t>
    <rPh sb="0" eb="2">
      <t>ニシワキ</t>
    </rPh>
    <rPh sb="2" eb="5">
      <t>シヤクショ</t>
    </rPh>
    <rPh sb="5" eb="7">
      <t>トウキ</t>
    </rPh>
    <rPh sb="7" eb="9">
      <t>ソクテイ</t>
    </rPh>
    <phoneticPr fontId="2"/>
  </si>
  <si>
    <t>西脇市役所秋季測定結果</t>
    <rPh sb="0" eb="2">
      <t>ニシワキ</t>
    </rPh>
    <rPh sb="2" eb="5">
      <t>シヤクショ</t>
    </rPh>
    <rPh sb="5" eb="7">
      <t>シュウキ</t>
    </rPh>
    <rPh sb="7" eb="9">
      <t>ソクテイ</t>
    </rPh>
    <phoneticPr fontId="2"/>
  </si>
  <si>
    <t>西脇市役所夏季測定結果</t>
    <rPh sb="0" eb="2">
      <t>ニシワキ</t>
    </rPh>
    <rPh sb="2" eb="5">
      <t>シヤクショ</t>
    </rPh>
    <rPh sb="5" eb="7">
      <t>カキ</t>
    </rPh>
    <rPh sb="7" eb="9">
      <t>ソクテイ</t>
    </rPh>
    <phoneticPr fontId="2"/>
  </si>
  <si>
    <t>西脇市役所春季測定結果</t>
    <rPh sb="0" eb="2">
      <t>ニシワキ</t>
    </rPh>
    <rPh sb="2" eb="5">
      <t>シヤクショ</t>
    </rPh>
    <rPh sb="5" eb="7">
      <t>シュンキ</t>
    </rPh>
    <rPh sb="7" eb="9">
      <t>ソクテイ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</si>
</sst>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0_);[Red]\(0.000\)"/>
    <numFmt numFmtId="178" formatCode="0.00_ "/>
    <numFmt numFmtId="179" formatCode="0.00_);[Red]\(0.00\)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4"/>
    <xf numFmtId="0" fontId="3" fillId="0" borderId="0" xfId="4" applyFont="1"/>
    <xf numFmtId="0" fontId="1" fillId="0" borderId="2" xfId="1" applyBorder="1" applyAlignment="1">
      <alignment horizontal="center"/>
    </xf>
    <xf numFmtId="0" fontId="6" fillId="0" borderId="0" xfId="1" applyFont="1">
      <alignment vertical="center"/>
    </xf>
    <xf numFmtId="0" fontId="1" fillId="0" borderId="1" xfId="4" applyBorder="1" applyAlignment="1">
      <alignment horizontal="center" vertical="center"/>
    </xf>
    <xf numFmtId="0" fontId="0" fillId="0" borderId="0" xfId="4" applyFont="1" applyAlignment="1">
      <alignment horizontal="left"/>
    </xf>
    <xf numFmtId="0" fontId="9" fillId="0" borderId="0" xfId="1" applyFont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7" xfId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1" fillId="0" borderId="16" xfId="4" applyBorder="1" applyAlignment="1">
      <alignment horizontal="center" vertical="center"/>
    </xf>
    <xf numFmtId="57" fontId="1" fillId="0" borderId="17" xfId="4" applyNumberFormat="1" applyBorder="1" applyAlignment="1">
      <alignment horizontal="center" vertical="center"/>
    </xf>
    <xf numFmtId="177" fontId="1" fillId="0" borderId="0" xfId="1" applyNumberFormat="1">
      <alignment vertical="center"/>
    </xf>
    <xf numFmtId="177" fontId="1" fillId="0" borderId="2" xfId="1" applyNumberFormat="1" applyBorder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10" fillId="0" borderId="0" xfId="4" applyFont="1"/>
    <xf numFmtId="57" fontId="10" fillId="0" borderId="17" xfId="4" applyNumberFormat="1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10" fillId="0" borderId="0" xfId="1" applyNumberFormat="1" applyFont="1">
      <alignment vertical="center"/>
    </xf>
    <xf numFmtId="176" fontId="10" fillId="0" borderId="0" xfId="1" applyNumberFormat="1" applyFont="1">
      <alignment vertical="center"/>
    </xf>
    <xf numFmtId="0" fontId="10" fillId="0" borderId="7" xfId="1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7" fillId="0" borderId="0" xfId="4" applyFont="1" applyAlignment="1">
      <alignment horizontal="left"/>
    </xf>
    <xf numFmtId="0" fontId="10" fillId="0" borderId="9" xfId="1" applyFont="1" applyBorder="1" applyAlignment="1">
      <alignment horizontal="center" vertical="center"/>
    </xf>
    <xf numFmtId="179" fontId="1" fillId="0" borderId="6" xfId="1" applyNumberFormat="1" applyBorder="1" applyAlignment="1">
      <alignment horizontal="center" vertical="center"/>
    </xf>
    <xf numFmtId="179" fontId="10" fillId="0" borderId="6" xfId="1" applyNumberFormat="1" applyFont="1" applyBorder="1" applyAlignment="1">
      <alignment horizontal="center" vertical="center"/>
    </xf>
    <xf numFmtId="177" fontId="10" fillId="0" borderId="2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176" fontId="10" fillId="0" borderId="2" xfId="1" applyNumberFormat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19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 wrapText="1"/>
    </xf>
    <xf numFmtId="0" fontId="7" fillId="0" borderId="10" xfId="2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/>
    </xf>
    <xf numFmtId="0" fontId="1" fillId="0" borderId="19" xfId="4" applyBorder="1" applyAlignment="1">
      <alignment horizontal="center" vertical="center"/>
    </xf>
    <xf numFmtId="0" fontId="1" fillId="0" borderId="18" xfId="4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1" fillId="0" borderId="3" xfId="4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1" xfId="4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_SPM中のMetals濃度（H18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D11:F18"/>
  <sheetViews>
    <sheetView view="pageBreakPreview" zoomScale="60" zoomScaleNormal="100" workbookViewId="0">
      <selection activeCell="K30" sqref="K30"/>
    </sheetView>
  </sheetViews>
  <sheetFormatPr defaultRowHeight="13" x14ac:dyDescent="0.2"/>
  <cols>
    <col min="4" max="4" width="15.90625" customWidth="1"/>
  </cols>
  <sheetData>
    <row r="11" spans="4:6" x14ac:dyDescent="0.2">
      <c r="F11">
        <v>1000</v>
      </c>
    </row>
    <row r="12" spans="4:6" x14ac:dyDescent="0.2">
      <c r="F12">
        <f>-LOG(F11)</f>
        <v>-3</v>
      </c>
    </row>
    <row r="14" spans="4:6" x14ac:dyDescent="0.2">
      <c r="D14" t="s">
        <v>64</v>
      </c>
      <c r="E14">
        <v>0.123</v>
      </c>
    </row>
    <row r="15" spans="4:6" x14ac:dyDescent="0.2">
      <c r="D15" t="s">
        <v>65</v>
      </c>
      <c r="E15">
        <f>ROUND(E14,ROUND(-LOG(E14)+1.5,0))</f>
        <v>0.12</v>
      </c>
    </row>
    <row r="16" spans="4:6" x14ac:dyDescent="0.2">
      <c r="D16" t="s">
        <v>66</v>
      </c>
      <c r="E16">
        <f>ROUND(-LOG(E14)+1.5,0)</f>
        <v>2</v>
      </c>
    </row>
    <row r="17" spans="5:5" x14ac:dyDescent="0.2">
      <c r="E17">
        <f>-LOG(E14)+1.5</f>
        <v>2.4100948885606019</v>
      </c>
    </row>
    <row r="18" spans="5:5" x14ac:dyDescent="0.2">
      <c r="E18">
        <f>-LOG(E14)</f>
        <v>0.91009488856060206</v>
      </c>
    </row>
  </sheetData>
  <phoneticPr fontId="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B1:AH45"/>
  <sheetViews>
    <sheetView showGridLines="0" tabSelected="1" view="pageBreakPreview" zoomScale="60" zoomScaleNormal="80" workbookViewId="0">
      <selection activeCell="I12" sqref="I12"/>
    </sheetView>
  </sheetViews>
  <sheetFormatPr defaultColWidth="9" defaultRowHeight="13" x14ac:dyDescent="0.2"/>
  <cols>
    <col min="1" max="1" width="1.6328125" style="26" customWidth="1"/>
    <col min="2" max="2" width="15.6328125" style="26" customWidth="1"/>
    <col min="3" max="17" width="9.453125" style="26" customWidth="1"/>
    <col min="18" max="19" width="11.08984375" style="26" bestFit="1" customWidth="1"/>
    <col min="20" max="21" width="11" style="26" bestFit="1" customWidth="1"/>
    <col min="22" max="34" width="9.453125" style="26" customWidth="1"/>
    <col min="35" max="16384" width="9" style="26"/>
  </cols>
  <sheetData>
    <row r="1" spans="2:34" ht="16.5" x14ac:dyDescent="0.2">
      <c r="B1" s="25"/>
      <c r="S1" s="27" t="s">
        <v>62</v>
      </c>
      <c r="U1" s="27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2:34" ht="18" customHeight="1" thickBot="1" x14ac:dyDescent="0.25">
      <c r="B2" s="25" t="s">
        <v>41</v>
      </c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2:34" ht="16.5" customHeight="1" x14ac:dyDescent="0.2">
      <c r="B3" s="48"/>
      <c r="C3" s="49"/>
      <c r="D3" s="29">
        <v>45057.416666666664</v>
      </c>
      <c r="E3" s="29">
        <v>45058</v>
      </c>
      <c r="F3" s="29">
        <v>45059</v>
      </c>
      <c r="G3" s="29">
        <v>45060</v>
      </c>
      <c r="H3" s="29">
        <v>45061</v>
      </c>
      <c r="I3" s="29">
        <v>45062</v>
      </c>
      <c r="J3" s="29">
        <v>45063</v>
      </c>
      <c r="K3" s="29">
        <v>45064</v>
      </c>
      <c r="L3" s="29">
        <v>45065</v>
      </c>
      <c r="M3" s="29">
        <v>45066</v>
      </c>
      <c r="N3" s="29">
        <v>45067</v>
      </c>
      <c r="O3" s="29">
        <v>45068</v>
      </c>
      <c r="P3" s="29">
        <v>45069</v>
      </c>
      <c r="Q3" s="29">
        <v>45070</v>
      </c>
      <c r="R3" s="30" t="s">
        <v>36</v>
      </c>
      <c r="S3" s="31" t="s">
        <v>35</v>
      </c>
    </row>
    <row r="4" spans="2:34" ht="15.5" x14ac:dyDescent="0.2">
      <c r="B4" s="50" t="s">
        <v>83</v>
      </c>
      <c r="C4" s="51"/>
      <c r="D4" s="32">
        <v>4.82</v>
      </c>
      <c r="E4" s="21">
        <v>8.19</v>
      </c>
      <c r="F4" s="21">
        <v>9.14</v>
      </c>
      <c r="G4" s="21">
        <v>2.44</v>
      </c>
      <c r="H4" s="21">
        <v>4.33</v>
      </c>
      <c r="I4" s="21">
        <v>14.5</v>
      </c>
      <c r="J4" s="21">
        <v>17</v>
      </c>
      <c r="K4" s="21">
        <v>8.76</v>
      </c>
      <c r="L4" s="21">
        <v>7.09</v>
      </c>
      <c r="M4" s="21">
        <v>11.1</v>
      </c>
      <c r="N4" s="21">
        <v>9.5299999999999994</v>
      </c>
      <c r="O4" s="21">
        <v>26</v>
      </c>
      <c r="P4" s="21">
        <v>4.59</v>
      </c>
      <c r="Q4" s="21">
        <v>2.59</v>
      </c>
      <c r="R4" s="21">
        <v>0.03</v>
      </c>
      <c r="S4" s="22">
        <v>0.12</v>
      </c>
    </row>
    <row r="5" spans="2:34" s="35" customFormat="1" ht="16.5" customHeight="1" x14ac:dyDescent="0.2">
      <c r="B5" s="52" t="s">
        <v>37</v>
      </c>
      <c r="C5" s="44" t="s">
        <v>34</v>
      </c>
      <c r="D5" s="33">
        <v>0.03</v>
      </c>
      <c r="E5" s="33">
        <v>4.1000000000000002E-2</v>
      </c>
      <c r="F5" s="33">
        <v>2.9000000000000001E-2</v>
      </c>
      <c r="G5" s="33">
        <v>0.03</v>
      </c>
      <c r="H5" s="33">
        <v>2.3E-2</v>
      </c>
      <c r="I5" s="33">
        <v>0.02</v>
      </c>
      <c r="J5" s="34">
        <v>3.3000000000000002E-2</v>
      </c>
      <c r="K5" s="34">
        <v>2.5000000000000001E-2</v>
      </c>
      <c r="L5" s="34">
        <v>8.8999999999999996E-2</v>
      </c>
      <c r="M5" s="34">
        <v>7.5999999999999998E-2</v>
      </c>
      <c r="N5" s="34">
        <v>5.8000000000000003E-2</v>
      </c>
      <c r="O5" s="34">
        <v>0.106</v>
      </c>
      <c r="P5" s="34">
        <v>8.5999999999999993E-2</v>
      </c>
      <c r="Q5" s="34">
        <v>8.5000000000000006E-2</v>
      </c>
      <c r="R5" s="21">
        <v>4.0000000000000001E-3</v>
      </c>
      <c r="S5" s="22">
        <v>1.4999999999999999E-2</v>
      </c>
    </row>
    <row r="6" spans="2:34" ht="16.5" customHeight="1" x14ac:dyDescent="0.2">
      <c r="B6" s="53"/>
      <c r="C6" s="45" t="s">
        <v>33</v>
      </c>
      <c r="D6" s="33">
        <v>0.189</v>
      </c>
      <c r="E6" s="34">
        <v>0.23799999999999999</v>
      </c>
      <c r="F6" s="34">
        <v>0.189</v>
      </c>
      <c r="G6" s="34">
        <v>7.8E-2</v>
      </c>
      <c r="H6" s="34">
        <v>9.1999999999999998E-2</v>
      </c>
      <c r="I6" s="34">
        <v>0.215</v>
      </c>
      <c r="J6" s="34">
        <v>0.379</v>
      </c>
      <c r="K6" s="34">
        <v>0.22600000000000001</v>
      </c>
      <c r="L6" s="34">
        <v>0.217</v>
      </c>
      <c r="M6" s="34">
        <v>0.214</v>
      </c>
      <c r="N6" s="34">
        <v>0.34200000000000003</v>
      </c>
      <c r="O6" s="34">
        <v>0.748</v>
      </c>
      <c r="P6" s="34">
        <v>0.23</v>
      </c>
      <c r="Q6" s="34">
        <v>0.104</v>
      </c>
      <c r="R6" s="21">
        <v>6.0000000000000001E-3</v>
      </c>
      <c r="S6" s="22">
        <v>2.1000000000000001E-2</v>
      </c>
    </row>
    <row r="7" spans="2:34" ht="16.5" customHeight="1" x14ac:dyDescent="0.2">
      <c r="B7" s="53"/>
      <c r="C7" s="45" t="s">
        <v>32</v>
      </c>
      <c r="D7" s="33">
        <v>1.1200000000000001</v>
      </c>
      <c r="E7" s="34">
        <v>1.22</v>
      </c>
      <c r="F7" s="34">
        <v>2.5</v>
      </c>
      <c r="G7" s="34">
        <v>0.46400000000000002</v>
      </c>
      <c r="H7" s="34">
        <v>0.94299999999999995</v>
      </c>
      <c r="I7" s="34">
        <v>3.67</v>
      </c>
      <c r="J7" s="34">
        <v>4.09</v>
      </c>
      <c r="K7" s="34">
        <v>2.76</v>
      </c>
      <c r="L7" s="34">
        <v>1.95</v>
      </c>
      <c r="M7" s="34">
        <v>4.13</v>
      </c>
      <c r="N7" s="34">
        <v>2.7</v>
      </c>
      <c r="O7" s="34">
        <v>2.83</v>
      </c>
      <c r="P7" s="34">
        <v>0.45600000000000002</v>
      </c>
      <c r="Q7" s="34">
        <v>0.29699999999999999</v>
      </c>
      <c r="R7" s="21">
        <v>1.6E-2</v>
      </c>
      <c r="S7" s="22">
        <v>5.3999999999999999E-2</v>
      </c>
    </row>
    <row r="8" spans="2:34" s="36" customFormat="1" ht="16.5" customHeight="1" x14ac:dyDescent="0.2">
      <c r="B8" s="53"/>
      <c r="C8" s="46" t="s">
        <v>31</v>
      </c>
      <c r="D8" s="33">
        <v>8.5000000000000006E-2</v>
      </c>
      <c r="E8" s="34">
        <v>6.3E-2</v>
      </c>
      <c r="F8" s="34">
        <v>7.3999999999999996E-2</v>
      </c>
      <c r="G8" s="34">
        <v>4.3999999999999997E-2</v>
      </c>
      <c r="H8" s="34">
        <v>3.7999999999999999E-2</v>
      </c>
      <c r="I8" s="34">
        <v>0.05</v>
      </c>
      <c r="J8" s="34">
        <v>9.9000000000000005E-2</v>
      </c>
      <c r="K8" s="34">
        <v>0.111</v>
      </c>
      <c r="L8" s="34">
        <v>0.14699999999999999</v>
      </c>
      <c r="M8" s="34">
        <v>0.19700000000000001</v>
      </c>
      <c r="N8" s="34">
        <v>0.14699999999999999</v>
      </c>
      <c r="O8" s="34">
        <v>0.20200000000000001</v>
      </c>
      <c r="P8" s="34">
        <v>9.6000000000000002E-2</v>
      </c>
      <c r="Q8" s="34">
        <v>0.1</v>
      </c>
      <c r="R8" s="21">
        <v>8.9999999999999993E-3</v>
      </c>
      <c r="S8" s="22">
        <v>3.2000000000000001E-2</v>
      </c>
    </row>
    <row r="9" spans="2:34" ht="16.5" customHeight="1" x14ac:dyDescent="0.2">
      <c r="B9" s="53"/>
      <c r="C9" s="45" t="s">
        <v>30</v>
      </c>
      <c r="D9" s="33">
        <v>0.38800000000000001</v>
      </c>
      <c r="E9" s="34">
        <v>0.44800000000000001</v>
      </c>
      <c r="F9" s="34">
        <v>0.90500000000000003</v>
      </c>
      <c r="G9" s="34">
        <v>0.153</v>
      </c>
      <c r="H9" s="34">
        <v>0.32800000000000001</v>
      </c>
      <c r="I9" s="34">
        <v>1.31</v>
      </c>
      <c r="J9" s="34">
        <v>1.38</v>
      </c>
      <c r="K9" s="34">
        <v>0.92800000000000005</v>
      </c>
      <c r="L9" s="34">
        <v>0.63700000000000001</v>
      </c>
      <c r="M9" s="34">
        <v>1.32</v>
      </c>
      <c r="N9" s="34">
        <v>0.94199999999999995</v>
      </c>
      <c r="O9" s="34">
        <v>0.71599999999999997</v>
      </c>
      <c r="P9" s="34">
        <v>0.17499999999999999</v>
      </c>
      <c r="Q9" s="34">
        <v>0.114</v>
      </c>
      <c r="R9" s="21">
        <v>6.0000000000000001E-3</v>
      </c>
      <c r="S9" s="22">
        <v>2.1000000000000001E-2</v>
      </c>
    </row>
    <row r="10" spans="2:34" s="36" customFormat="1" ht="16.5" customHeight="1" x14ac:dyDescent="0.2">
      <c r="B10" s="53"/>
      <c r="C10" s="46" t="s">
        <v>29</v>
      </c>
      <c r="D10" s="33">
        <v>3.3500000000000002E-2</v>
      </c>
      <c r="E10" s="34">
        <v>5.3199999999999997E-2</v>
      </c>
      <c r="F10" s="34">
        <v>4.0800000000000003E-2</v>
      </c>
      <c r="G10" s="34">
        <v>1.77E-2</v>
      </c>
      <c r="H10" s="34">
        <v>2.46E-2</v>
      </c>
      <c r="I10" s="34">
        <v>7.0900000000000005E-2</v>
      </c>
      <c r="J10" s="34">
        <v>0.112</v>
      </c>
      <c r="K10" s="34">
        <v>4.0599999999999997E-2</v>
      </c>
      <c r="L10" s="34">
        <v>3.7699999999999997E-2</v>
      </c>
      <c r="M10" s="34">
        <v>6.1100000000000002E-2</v>
      </c>
      <c r="N10" s="34">
        <v>3.8300000000000001E-2</v>
      </c>
      <c r="O10" s="34">
        <v>0.104</v>
      </c>
      <c r="P10" s="34">
        <v>1.2800000000000001E-2</v>
      </c>
      <c r="Q10" s="34">
        <v>1.4E-2</v>
      </c>
      <c r="R10" s="21">
        <v>1.4E-3</v>
      </c>
      <c r="S10" s="22">
        <v>4.7000000000000002E-3</v>
      </c>
    </row>
    <row r="11" spans="2:34" s="35" customFormat="1" ht="16.5" customHeight="1" x14ac:dyDescent="0.2">
      <c r="B11" s="53"/>
      <c r="C11" s="44" t="s">
        <v>28</v>
      </c>
      <c r="D11" s="33">
        <v>6.0000000000000001E-3</v>
      </c>
      <c r="E11" s="34">
        <v>6.1999999999999998E-3</v>
      </c>
      <c r="F11" s="34">
        <v>6.6E-3</v>
      </c>
      <c r="G11" s="34">
        <v>2.8999999999999998E-3</v>
      </c>
      <c r="H11" s="34">
        <v>2.3999999999999998E-3</v>
      </c>
      <c r="I11" s="34">
        <v>7.6E-3</v>
      </c>
      <c r="J11" s="34">
        <v>2.1100000000000001E-2</v>
      </c>
      <c r="K11" s="34">
        <v>1.26E-2</v>
      </c>
      <c r="L11" s="34">
        <v>1.43E-2</v>
      </c>
      <c r="M11" s="34">
        <v>2.3400000000000001E-2</v>
      </c>
      <c r="N11" s="34">
        <v>1.5299999999999999E-2</v>
      </c>
      <c r="O11" s="34">
        <v>6.5600000000000006E-2</v>
      </c>
      <c r="P11" s="34">
        <v>8.9999999999999993E-3</v>
      </c>
      <c r="Q11" s="34">
        <v>7.4000000000000003E-3</v>
      </c>
      <c r="R11" s="21">
        <v>5.0000000000000001E-4</v>
      </c>
      <c r="S11" s="22">
        <v>1.6000000000000001E-3</v>
      </c>
    </row>
    <row r="12" spans="2:34" s="35" customFormat="1" ht="16.5" customHeight="1" x14ac:dyDescent="0.2">
      <c r="B12" s="54"/>
      <c r="C12" s="44" t="s">
        <v>27</v>
      </c>
      <c r="D12" s="33">
        <v>1.0999999999999999E-2</v>
      </c>
      <c r="E12" s="34">
        <v>1.7000000000000001E-2</v>
      </c>
      <c r="F12" s="34">
        <v>1.7999999999999999E-2</v>
      </c>
      <c r="G12" s="34">
        <v>3.2000000000000001E-2</v>
      </c>
      <c r="H12" s="34" t="s">
        <v>91</v>
      </c>
      <c r="I12" s="34">
        <v>4.5999999999999999E-2</v>
      </c>
      <c r="J12" s="34">
        <v>0.12</v>
      </c>
      <c r="K12" s="34">
        <v>4.3999999999999997E-2</v>
      </c>
      <c r="L12" s="34">
        <v>2.5000000000000001E-2</v>
      </c>
      <c r="M12" s="34">
        <v>5.7000000000000002E-2</v>
      </c>
      <c r="N12" s="34">
        <v>2.5000000000000001E-2</v>
      </c>
      <c r="O12" s="34">
        <v>0.44400000000000001</v>
      </c>
      <c r="P12" s="34">
        <v>2.3E-2</v>
      </c>
      <c r="Q12" s="34" t="s">
        <v>91</v>
      </c>
      <c r="R12" s="21">
        <v>6.0000000000000001E-3</v>
      </c>
      <c r="S12" s="22">
        <v>1.9E-2</v>
      </c>
    </row>
    <row r="13" spans="2:34" ht="16.5" customHeight="1" x14ac:dyDescent="0.2">
      <c r="B13" s="55" t="s">
        <v>38</v>
      </c>
      <c r="C13" s="45" t="s">
        <v>26</v>
      </c>
      <c r="D13" s="33">
        <v>49.7</v>
      </c>
      <c r="E13" s="34">
        <v>47.1</v>
      </c>
      <c r="F13" s="34">
        <v>39.1</v>
      </c>
      <c r="G13" s="34">
        <v>20</v>
      </c>
      <c r="H13" s="34">
        <v>22.9</v>
      </c>
      <c r="I13" s="34">
        <v>48.4</v>
      </c>
      <c r="J13" s="34">
        <v>90.1</v>
      </c>
      <c r="K13" s="34">
        <v>79.900000000000006</v>
      </c>
      <c r="L13" s="34">
        <v>99.9</v>
      </c>
      <c r="M13" s="34">
        <v>117</v>
      </c>
      <c r="N13" s="34">
        <v>90.1</v>
      </c>
      <c r="O13" s="34">
        <v>236</v>
      </c>
      <c r="P13" s="34">
        <v>76.5</v>
      </c>
      <c r="Q13" s="34">
        <v>66.3</v>
      </c>
      <c r="R13" s="21">
        <v>2.7</v>
      </c>
      <c r="S13" s="22">
        <v>9</v>
      </c>
    </row>
    <row r="14" spans="2:34" ht="16.5" customHeight="1" x14ac:dyDescent="0.2">
      <c r="B14" s="55"/>
      <c r="C14" s="45" t="s">
        <v>25</v>
      </c>
      <c r="D14" s="33" t="s">
        <v>102</v>
      </c>
      <c r="E14" s="34" t="s">
        <v>102</v>
      </c>
      <c r="F14" s="34" t="s">
        <v>102</v>
      </c>
      <c r="G14" s="34" t="s">
        <v>102</v>
      </c>
      <c r="H14" s="34" t="s">
        <v>102</v>
      </c>
      <c r="I14" s="34">
        <v>90</v>
      </c>
      <c r="J14" s="34">
        <v>160</v>
      </c>
      <c r="K14" s="34">
        <v>70</v>
      </c>
      <c r="L14" s="34">
        <v>50</v>
      </c>
      <c r="M14" s="34">
        <v>90</v>
      </c>
      <c r="N14" s="34" t="s">
        <v>102</v>
      </c>
      <c r="O14" s="34">
        <v>1260</v>
      </c>
      <c r="P14" s="34">
        <v>130</v>
      </c>
      <c r="Q14" s="34" t="s">
        <v>102</v>
      </c>
      <c r="R14" s="21">
        <v>40</v>
      </c>
      <c r="S14" s="22">
        <v>140</v>
      </c>
    </row>
    <row r="15" spans="2:34" ht="16.5" customHeight="1" x14ac:dyDescent="0.2">
      <c r="B15" s="55"/>
      <c r="C15" s="45" t="s">
        <v>24</v>
      </c>
      <c r="D15" s="33">
        <v>44</v>
      </c>
      <c r="E15" s="34">
        <v>72</v>
      </c>
      <c r="F15" s="34">
        <v>51</v>
      </c>
      <c r="G15" s="34">
        <v>19</v>
      </c>
      <c r="H15" s="34">
        <v>31</v>
      </c>
      <c r="I15" s="34">
        <v>107</v>
      </c>
      <c r="J15" s="34">
        <v>164</v>
      </c>
      <c r="K15" s="34">
        <v>72</v>
      </c>
      <c r="L15" s="34">
        <v>61</v>
      </c>
      <c r="M15" s="34">
        <v>81</v>
      </c>
      <c r="N15" s="34">
        <v>51</v>
      </c>
      <c r="O15" s="34">
        <v>479</v>
      </c>
      <c r="P15" s="34">
        <v>71</v>
      </c>
      <c r="Q15" s="34">
        <v>22</v>
      </c>
      <c r="R15" s="21">
        <v>4</v>
      </c>
      <c r="S15" s="22">
        <v>14</v>
      </c>
    </row>
    <row r="16" spans="2:34" ht="16.5" customHeight="1" x14ac:dyDescent="0.2">
      <c r="B16" s="55"/>
      <c r="C16" s="45" t="s">
        <v>23</v>
      </c>
      <c r="D16" s="33">
        <v>15</v>
      </c>
      <c r="E16" s="34" t="s">
        <v>103</v>
      </c>
      <c r="F16" s="34" t="s">
        <v>103</v>
      </c>
      <c r="G16" s="34" t="s">
        <v>103</v>
      </c>
      <c r="H16" s="34" t="s">
        <v>103</v>
      </c>
      <c r="I16" s="34">
        <v>42</v>
      </c>
      <c r="J16" s="34">
        <v>90</v>
      </c>
      <c r="K16" s="34">
        <v>46</v>
      </c>
      <c r="L16" s="34">
        <v>19</v>
      </c>
      <c r="M16" s="34">
        <v>38</v>
      </c>
      <c r="N16" s="34">
        <v>22</v>
      </c>
      <c r="O16" s="34">
        <v>396</v>
      </c>
      <c r="P16" s="34">
        <v>28</v>
      </c>
      <c r="Q16" s="34" t="s">
        <v>103</v>
      </c>
      <c r="R16" s="21">
        <v>15</v>
      </c>
      <c r="S16" s="22">
        <v>49</v>
      </c>
    </row>
    <row r="17" spans="2:19" ht="16.5" customHeight="1" x14ac:dyDescent="0.2">
      <c r="B17" s="55"/>
      <c r="C17" s="45" t="s">
        <v>22</v>
      </c>
      <c r="D17" s="33" t="s">
        <v>104</v>
      </c>
      <c r="E17" s="34" t="s">
        <v>104</v>
      </c>
      <c r="F17" s="34" t="s">
        <v>104</v>
      </c>
      <c r="G17" s="34" t="s">
        <v>104</v>
      </c>
      <c r="H17" s="34" t="s">
        <v>104</v>
      </c>
      <c r="I17" s="34" t="s">
        <v>104</v>
      </c>
      <c r="J17" s="34" t="s">
        <v>104</v>
      </c>
      <c r="K17" s="34" t="s">
        <v>104</v>
      </c>
      <c r="L17" s="34" t="s">
        <v>104</v>
      </c>
      <c r="M17" s="34" t="s">
        <v>104</v>
      </c>
      <c r="N17" s="34" t="s">
        <v>104</v>
      </c>
      <c r="O17" s="34">
        <v>0.26800000000000002</v>
      </c>
      <c r="P17" s="34" t="s">
        <v>104</v>
      </c>
      <c r="Q17" s="34" t="s">
        <v>104</v>
      </c>
      <c r="R17" s="21">
        <v>2.4E-2</v>
      </c>
      <c r="S17" s="22">
        <v>7.9000000000000001E-2</v>
      </c>
    </row>
    <row r="18" spans="2:19" ht="16.5" customHeight="1" x14ac:dyDescent="0.2">
      <c r="B18" s="55"/>
      <c r="C18" s="45" t="s">
        <v>21</v>
      </c>
      <c r="D18" s="33" t="s">
        <v>105</v>
      </c>
      <c r="E18" s="34">
        <v>1.4</v>
      </c>
      <c r="F18" s="34">
        <v>1.7</v>
      </c>
      <c r="G18" s="34" t="s">
        <v>105</v>
      </c>
      <c r="H18" s="34" t="s">
        <v>105</v>
      </c>
      <c r="I18" s="34">
        <v>4.5</v>
      </c>
      <c r="J18" s="34">
        <v>9.9</v>
      </c>
      <c r="K18" s="34">
        <v>4.5999999999999996</v>
      </c>
      <c r="L18" s="34">
        <v>2.2999999999999998</v>
      </c>
      <c r="M18" s="34">
        <v>4.2</v>
      </c>
      <c r="N18" s="34">
        <v>1.6</v>
      </c>
      <c r="O18" s="34">
        <v>82.199999999999989</v>
      </c>
      <c r="P18" s="34">
        <v>8.6999999999999993</v>
      </c>
      <c r="Q18" s="34" t="s">
        <v>105</v>
      </c>
      <c r="R18" s="21">
        <v>1.3</v>
      </c>
      <c r="S18" s="22">
        <v>4.4000000000000004</v>
      </c>
    </row>
    <row r="19" spans="2:19" ht="16.5" customHeight="1" x14ac:dyDescent="0.2">
      <c r="B19" s="55"/>
      <c r="C19" s="45" t="s">
        <v>20</v>
      </c>
      <c r="D19" s="33">
        <v>0.21099999999999999</v>
      </c>
      <c r="E19" s="34">
        <v>0.22900000000000001</v>
      </c>
      <c r="F19" s="34">
        <v>0.33900000000000002</v>
      </c>
      <c r="G19" s="34">
        <v>3.7999999999999999E-2</v>
      </c>
      <c r="H19" s="34">
        <v>0.10500000000000001</v>
      </c>
      <c r="I19" s="34">
        <v>0.47300000000000003</v>
      </c>
      <c r="J19" s="34">
        <v>1.05</v>
      </c>
      <c r="K19" s="34">
        <v>0.55300000000000005</v>
      </c>
      <c r="L19" s="34">
        <v>0.48099999999999998</v>
      </c>
      <c r="M19" s="34">
        <v>0.77899999999999991</v>
      </c>
      <c r="N19" s="34">
        <v>0.55800000000000005</v>
      </c>
      <c r="O19" s="34">
        <v>2.59</v>
      </c>
      <c r="P19" s="34">
        <v>0.40400000000000003</v>
      </c>
      <c r="Q19" s="34">
        <v>3.4000000000000002E-2</v>
      </c>
      <c r="R19" s="21">
        <v>9.0000000000000011E-3</v>
      </c>
      <c r="S19" s="22">
        <v>3.0000000000000002E-2</v>
      </c>
    </row>
    <row r="20" spans="2:19" ht="16.5" customHeight="1" x14ac:dyDescent="0.2">
      <c r="B20" s="55"/>
      <c r="C20" s="45" t="s">
        <v>19</v>
      </c>
      <c r="D20" s="33" t="s">
        <v>106</v>
      </c>
      <c r="E20" s="34" t="s">
        <v>106</v>
      </c>
      <c r="F20" s="34" t="s">
        <v>106</v>
      </c>
      <c r="G20" s="34" t="s">
        <v>106</v>
      </c>
      <c r="H20" s="34" t="s">
        <v>106</v>
      </c>
      <c r="I20" s="34" t="s">
        <v>106</v>
      </c>
      <c r="J20" s="34" t="s">
        <v>106</v>
      </c>
      <c r="K20" s="34" t="s">
        <v>106</v>
      </c>
      <c r="L20" s="34" t="s">
        <v>106</v>
      </c>
      <c r="M20" s="34" t="s">
        <v>106</v>
      </c>
      <c r="N20" s="34" t="s">
        <v>106</v>
      </c>
      <c r="O20" s="34" t="s">
        <v>106</v>
      </c>
      <c r="P20" s="34" t="s">
        <v>106</v>
      </c>
      <c r="Q20" s="34" t="s">
        <v>106</v>
      </c>
      <c r="R20" s="21">
        <v>1.1000000000000001</v>
      </c>
      <c r="S20" s="22">
        <v>3.7</v>
      </c>
    </row>
    <row r="21" spans="2:19" ht="16.5" customHeight="1" x14ac:dyDescent="0.2">
      <c r="B21" s="55"/>
      <c r="C21" s="45" t="s">
        <v>18</v>
      </c>
      <c r="D21" s="33">
        <v>1.1399999999999999</v>
      </c>
      <c r="E21" s="34">
        <v>1.23</v>
      </c>
      <c r="F21" s="34">
        <v>1.6800000000000002</v>
      </c>
      <c r="G21" s="34">
        <v>0.35</v>
      </c>
      <c r="H21" s="34">
        <v>0.71</v>
      </c>
      <c r="I21" s="34">
        <v>5.8999999999999995</v>
      </c>
      <c r="J21" s="34">
        <v>7.9</v>
      </c>
      <c r="K21" s="34">
        <v>4.75</v>
      </c>
      <c r="L21" s="34">
        <v>2.8</v>
      </c>
      <c r="M21" s="34">
        <v>2.81</v>
      </c>
      <c r="N21" s="34">
        <v>2.19</v>
      </c>
      <c r="O21" s="34">
        <v>22.2</v>
      </c>
      <c r="P21" s="34">
        <v>2.0100000000000002</v>
      </c>
      <c r="Q21" s="34">
        <v>9.0000000000000011E-2</v>
      </c>
      <c r="R21" s="21">
        <v>6.9999999999999993E-2</v>
      </c>
      <c r="S21" s="22">
        <v>0.24000000000000002</v>
      </c>
    </row>
    <row r="22" spans="2:19" ht="16.5" customHeight="1" x14ac:dyDescent="0.2">
      <c r="B22" s="55"/>
      <c r="C22" s="45" t="s">
        <v>17</v>
      </c>
      <c r="D22" s="33">
        <v>19</v>
      </c>
      <c r="E22" s="34">
        <v>19</v>
      </c>
      <c r="F22" s="34">
        <v>30</v>
      </c>
      <c r="G22" s="34" t="s">
        <v>107</v>
      </c>
      <c r="H22" s="34" t="s">
        <v>107</v>
      </c>
      <c r="I22" s="34">
        <v>95</v>
      </c>
      <c r="J22" s="34">
        <v>151</v>
      </c>
      <c r="K22" s="34">
        <v>84</v>
      </c>
      <c r="L22" s="34">
        <v>44</v>
      </c>
      <c r="M22" s="34">
        <v>67</v>
      </c>
      <c r="N22" s="34">
        <v>32</v>
      </c>
      <c r="O22" s="34">
        <v>734</v>
      </c>
      <c r="P22" s="34">
        <v>87</v>
      </c>
      <c r="Q22" s="34" t="s">
        <v>107</v>
      </c>
      <c r="R22" s="21">
        <v>8</v>
      </c>
      <c r="S22" s="22">
        <v>26</v>
      </c>
    </row>
    <row r="23" spans="2:19" ht="16.5" customHeight="1" x14ac:dyDescent="0.2">
      <c r="B23" s="55"/>
      <c r="C23" s="45" t="s">
        <v>16</v>
      </c>
      <c r="D23" s="33" t="s">
        <v>68</v>
      </c>
      <c r="E23" s="34" t="s">
        <v>68</v>
      </c>
      <c r="F23" s="34" t="s">
        <v>68</v>
      </c>
      <c r="G23" s="34" t="s">
        <v>68</v>
      </c>
      <c r="H23" s="34" t="s">
        <v>68</v>
      </c>
      <c r="I23" s="34">
        <v>3.9E-2</v>
      </c>
      <c r="J23" s="34">
        <v>6.9999999999999993E-2</v>
      </c>
      <c r="K23" s="34">
        <v>3.6000000000000004E-2</v>
      </c>
      <c r="L23" s="34">
        <v>1.7000000000000001E-2</v>
      </c>
      <c r="M23" s="34">
        <v>2.7E-2</v>
      </c>
      <c r="N23" s="34" t="s">
        <v>68</v>
      </c>
      <c r="O23" s="34">
        <v>0.32600000000000001</v>
      </c>
      <c r="P23" s="34">
        <v>2.5999999999999999E-2</v>
      </c>
      <c r="Q23" s="34" t="s">
        <v>68</v>
      </c>
      <c r="R23" s="21">
        <v>1.5000000000000001E-2</v>
      </c>
      <c r="S23" s="22">
        <v>0.05</v>
      </c>
    </row>
    <row r="24" spans="2:19" ht="16.5" customHeight="1" x14ac:dyDescent="0.2">
      <c r="B24" s="55"/>
      <c r="C24" s="45" t="s">
        <v>15</v>
      </c>
      <c r="D24" s="33" t="s">
        <v>88</v>
      </c>
      <c r="E24" s="34" t="s">
        <v>88</v>
      </c>
      <c r="F24" s="34" t="s">
        <v>88</v>
      </c>
      <c r="G24" s="34" t="s">
        <v>88</v>
      </c>
      <c r="H24" s="34" t="s">
        <v>88</v>
      </c>
      <c r="I24" s="34" t="s">
        <v>88</v>
      </c>
      <c r="J24" s="34">
        <v>0.7</v>
      </c>
      <c r="K24" s="34">
        <v>0.5</v>
      </c>
      <c r="L24" s="34" t="s">
        <v>88</v>
      </c>
      <c r="M24" s="34" t="s">
        <v>88</v>
      </c>
      <c r="N24" s="34" t="s">
        <v>88</v>
      </c>
      <c r="O24" s="34">
        <v>1.2</v>
      </c>
      <c r="P24" s="34" t="s">
        <v>88</v>
      </c>
      <c r="Q24" s="34" t="s">
        <v>88</v>
      </c>
      <c r="R24" s="21">
        <v>0.5</v>
      </c>
      <c r="S24" s="22">
        <v>1.6</v>
      </c>
    </row>
    <row r="25" spans="2:19" ht="16.5" customHeight="1" x14ac:dyDescent="0.2">
      <c r="B25" s="55"/>
      <c r="C25" s="45" t="s">
        <v>14</v>
      </c>
      <c r="D25" s="33" t="s">
        <v>88</v>
      </c>
      <c r="E25" s="34" t="s">
        <v>88</v>
      </c>
      <c r="F25" s="34">
        <v>0.6</v>
      </c>
      <c r="G25" s="34" t="s">
        <v>88</v>
      </c>
      <c r="H25" s="34" t="s">
        <v>88</v>
      </c>
      <c r="I25" s="34">
        <v>1.6</v>
      </c>
      <c r="J25" s="34">
        <v>1.8</v>
      </c>
      <c r="K25" s="34">
        <v>1</v>
      </c>
      <c r="L25" s="34">
        <v>0.7</v>
      </c>
      <c r="M25" s="34">
        <v>1</v>
      </c>
      <c r="N25" s="34" t="s">
        <v>88</v>
      </c>
      <c r="O25" s="34">
        <v>1.3</v>
      </c>
      <c r="P25" s="34" t="s">
        <v>88</v>
      </c>
      <c r="Q25" s="34" t="s">
        <v>88</v>
      </c>
      <c r="R25" s="21">
        <v>0.5</v>
      </c>
      <c r="S25" s="22">
        <v>1.8</v>
      </c>
    </row>
    <row r="26" spans="2:19" ht="16.5" customHeight="1" x14ac:dyDescent="0.2">
      <c r="B26" s="55"/>
      <c r="C26" s="45" t="s">
        <v>13</v>
      </c>
      <c r="D26" s="33">
        <v>1.3</v>
      </c>
      <c r="E26" s="34">
        <v>4.8999999999999995</v>
      </c>
      <c r="F26" s="34">
        <v>6.4</v>
      </c>
      <c r="G26" s="34">
        <v>1</v>
      </c>
      <c r="H26" s="34">
        <v>2.5</v>
      </c>
      <c r="I26" s="34">
        <v>17.5</v>
      </c>
      <c r="J26" s="34">
        <v>15.5</v>
      </c>
      <c r="K26" s="34">
        <v>7.3</v>
      </c>
      <c r="L26" s="34">
        <v>6.7</v>
      </c>
      <c r="M26" s="34">
        <v>6.5</v>
      </c>
      <c r="N26" s="34">
        <v>6.8</v>
      </c>
      <c r="O26" s="34">
        <v>13.6</v>
      </c>
      <c r="P26" s="34">
        <v>1.7</v>
      </c>
      <c r="Q26" s="34">
        <v>1.2</v>
      </c>
      <c r="R26" s="21">
        <v>0.8</v>
      </c>
      <c r="S26" s="22">
        <v>2.5</v>
      </c>
    </row>
    <row r="27" spans="2:19" ht="16.5" customHeight="1" x14ac:dyDescent="0.2">
      <c r="B27" s="55"/>
      <c r="C27" s="45" t="s">
        <v>12</v>
      </c>
      <c r="D27" s="33">
        <v>0.186</v>
      </c>
      <c r="E27" s="34">
        <v>0.48500000000000004</v>
      </c>
      <c r="F27" s="34">
        <v>0.76100000000000001</v>
      </c>
      <c r="G27" s="34">
        <v>0.19900000000000001</v>
      </c>
      <c r="H27" s="34">
        <v>0.34200000000000003</v>
      </c>
      <c r="I27" s="34">
        <v>1.32</v>
      </c>
      <c r="J27" s="34">
        <v>1.08</v>
      </c>
      <c r="K27" s="34">
        <v>0.45500000000000002</v>
      </c>
      <c r="L27" s="34">
        <v>0.45500000000000002</v>
      </c>
      <c r="M27" s="34">
        <v>0.76600000000000001</v>
      </c>
      <c r="N27" s="34">
        <v>0.47600000000000003</v>
      </c>
      <c r="O27" s="34">
        <v>7.01</v>
      </c>
      <c r="P27" s="34">
        <v>0.25600000000000001</v>
      </c>
      <c r="Q27" s="34">
        <v>9.8000000000000004E-2</v>
      </c>
      <c r="R27" s="21">
        <v>3.0000000000000001E-3</v>
      </c>
      <c r="S27" s="22">
        <v>0.01</v>
      </c>
    </row>
    <row r="28" spans="2:19" ht="16.5" customHeight="1" x14ac:dyDescent="0.2">
      <c r="B28" s="55"/>
      <c r="C28" s="45" t="s">
        <v>11</v>
      </c>
      <c r="D28" s="33">
        <v>0.108</v>
      </c>
      <c r="E28" s="34">
        <v>0.19600000000000001</v>
      </c>
      <c r="F28" s="34">
        <v>0.30299999999999999</v>
      </c>
      <c r="G28" s="34">
        <v>8.3000000000000004E-2</v>
      </c>
      <c r="H28" s="34">
        <v>0.12000000000000001</v>
      </c>
      <c r="I28" s="34">
        <v>0.97799999999999987</v>
      </c>
      <c r="J28" s="34">
        <v>0.84599999999999997</v>
      </c>
      <c r="K28" s="34">
        <v>0.40400000000000003</v>
      </c>
      <c r="L28" s="34">
        <v>0.38800000000000001</v>
      </c>
      <c r="M28" s="34">
        <v>0.47199999999999998</v>
      </c>
      <c r="N28" s="34">
        <v>0.45899999999999996</v>
      </c>
      <c r="O28" s="34">
        <v>0.55699999999999994</v>
      </c>
      <c r="P28" s="34">
        <v>0.11799999999999999</v>
      </c>
      <c r="Q28" s="34">
        <v>6.0000000000000005E-2</v>
      </c>
      <c r="R28" s="21">
        <v>9.0000000000000011E-3</v>
      </c>
      <c r="S28" s="22">
        <v>3.0000000000000002E-2</v>
      </c>
    </row>
    <row r="29" spans="2:19" ht="16.5" customHeight="1" x14ac:dyDescent="0.2">
      <c r="B29" s="55"/>
      <c r="C29" s="45" t="s">
        <v>10</v>
      </c>
      <c r="D29" s="33">
        <v>7.5999999999999998E-2</v>
      </c>
      <c r="E29" s="34">
        <v>0.15100000000000002</v>
      </c>
      <c r="F29" s="34">
        <v>0.13899999999999998</v>
      </c>
      <c r="G29" s="34">
        <v>0.02</v>
      </c>
      <c r="H29" s="34">
        <v>5.2999999999999999E-2</v>
      </c>
      <c r="I29" s="34">
        <v>0.29899999999999999</v>
      </c>
      <c r="J29" s="34">
        <v>0.48599999999999999</v>
      </c>
      <c r="K29" s="34">
        <v>0.22800000000000001</v>
      </c>
      <c r="L29" s="34">
        <v>0.13699999999999998</v>
      </c>
      <c r="M29" s="34">
        <v>0.215</v>
      </c>
      <c r="N29" s="34">
        <v>0.121</v>
      </c>
      <c r="O29" s="34">
        <v>2.44</v>
      </c>
      <c r="P29" s="34">
        <v>0.27599999999999997</v>
      </c>
      <c r="Q29" s="34">
        <v>2.4E-2</v>
      </c>
      <c r="R29" s="21">
        <v>4.0000000000000001E-3</v>
      </c>
      <c r="S29" s="22">
        <v>1.2E-2</v>
      </c>
    </row>
    <row r="30" spans="2:19" ht="16.5" customHeight="1" x14ac:dyDescent="0.2">
      <c r="B30" s="55"/>
      <c r="C30" s="45" t="s">
        <v>9</v>
      </c>
      <c r="D30" s="33">
        <v>3.2000000000000001E-2</v>
      </c>
      <c r="E30" s="34">
        <v>0.14899999999999999</v>
      </c>
      <c r="F30" s="34">
        <v>0.21199999999999999</v>
      </c>
      <c r="G30" s="34">
        <v>3.0000000000000002E-2</v>
      </c>
      <c r="H30" s="34">
        <v>0.1</v>
      </c>
      <c r="I30" s="34">
        <v>0.40400000000000003</v>
      </c>
      <c r="J30" s="34">
        <v>0.60299999999999998</v>
      </c>
      <c r="K30" s="34">
        <v>0.248</v>
      </c>
      <c r="L30" s="34">
        <v>0.22599999999999998</v>
      </c>
      <c r="M30" s="34">
        <v>0.192</v>
      </c>
      <c r="N30" s="34">
        <v>0.27999999999999997</v>
      </c>
      <c r="O30" s="34">
        <v>0.25999999999999995</v>
      </c>
      <c r="P30" s="34" t="s">
        <v>93</v>
      </c>
      <c r="Q30" s="34" t="s">
        <v>93</v>
      </c>
      <c r="R30" s="21">
        <v>2.3E-2</v>
      </c>
      <c r="S30" s="22">
        <v>7.5999999999999998E-2</v>
      </c>
    </row>
    <row r="31" spans="2:19" ht="16.5" customHeight="1" x14ac:dyDescent="0.2">
      <c r="B31" s="55"/>
      <c r="C31" s="45" t="s">
        <v>8</v>
      </c>
      <c r="D31" s="33">
        <v>0.23599999999999999</v>
      </c>
      <c r="E31" s="34">
        <v>0.30299999999999999</v>
      </c>
      <c r="F31" s="34">
        <v>0.189</v>
      </c>
      <c r="G31" s="34">
        <v>0.10500000000000001</v>
      </c>
      <c r="H31" s="34">
        <v>0.20399999999999999</v>
      </c>
      <c r="I31" s="34">
        <v>1.21</v>
      </c>
      <c r="J31" s="34">
        <v>0.69599999999999995</v>
      </c>
      <c r="K31" s="34">
        <v>0.21199999999999999</v>
      </c>
      <c r="L31" s="34">
        <v>0.25600000000000001</v>
      </c>
      <c r="M31" s="34">
        <v>0.29100000000000004</v>
      </c>
      <c r="N31" s="34">
        <v>0.32200000000000001</v>
      </c>
      <c r="O31" s="34">
        <v>0.49399999999999999</v>
      </c>
      <c r="P31" s="34">
        <v>3.4999999999999996E-2</v>
      </c>
      <c r="Q31" s="34">
        <v>0.23200000000000001</v>
      </c>
      <c r="R31" s="21">
        <v>2.5000000000000001E-2</v>
      </c>
      <c r="S31" s="22">
        <v>8.2000000000000003E-2</v>
      </c>
    </row>
    <row r="32" spans="2:19" ht="16.5" customHeight="1" x14ac:dyDescent="0.2">
      <c r="B32" s="55"/>
      <c r="C32" s="45" t="s">
        <v>7</v>
      </c>
      <c r="D32" s="33">
        <v>5.0000000000000001E-3</v>
      </c>
      <c r="E32" s="34">
        <v>1.29E-2</v>
      </c>
      <c r="F32" s="34">
        <v>1.9E-2</v>
      </c>
      <c r="G32" s="34" t="s">
        <v>80</v>
      </c>
      <c r="H32" s="34">
        <v>3.5000000000000001E-3</v>
      </c>
      <c r="I32" s="34">
        <v>3.5800000000000005E-2</v>
      </c>
      <c r="J32" s="34">
        <v>4.2099999999999999E-2</v>
      </c>
      <c r="K32" s="34">
        <v>2.7399999999999997E-2</v>
      </c>
      <c r="L32" s="34">
        <v>1.04E-2</v>
      </c>
      <c r="M32" s="34">
        <v>1.7299999999999999E-2</v>
      </c>
      <c r="N32" s="34">
        <v>1.55E-2</v>
      </c>
      <c r="O32" s="34">
        <v>0.21000000000000002</v>
      </c>
      <c r="P32" s="34">
        <v>2.1700000000000001E-2</v>
      </c>
      <c r="Q32" s="34" t="s">
        <v>80</v>
      </c>
      <c r="R32" s="21">
        <v>1E-3</v>
      </c>
      <c r="S32" s="22">
        <v>3.4000000000000002E-3</v>
      </c>
    </row>
    <row r="33" spans="2:34" ht="16.5" customHeight="1" x14ac:dyDescent="0.2">
      <c r="B33" s="55"/>
      <c r="C33" s="45" t="s">
        <v>6</v>
      </c>
      <c r="D33" s="33">
        <v>0.34</v>
      </c>
      <c r="E33" s="34">
        <v>0.53</v>
      </c>
      <c r="F33" s="34">
        <v>0.64</v>
      </c>
      <c r="G33" s="34" t="s">
        <v>71</v>
      </c>
      <c r="H33" s="34" t="s">
        <v>71</v>
      </c>
      <c r="I33" s="34">
        <v>1.28</v>
      </c>
      <c r="J33" s="34">
        <v>2.1800000000000002</v>
      </c>
      <c r="K33" s="34">
        <v>0.93</v>
      </c>
      <c r="L33" s="34">
        <v>0.62</v>
      </c>
      <c r="M33" s="34">
        <v>0.94</v>
      </c>
      <c r="N33" s="34">
        <v>0.48000000000000004</v>
      </c>
      <c r="O33" s="34">
        <v>11.5</v>
      </c>
      <c r="P33" s="34">
        <v>1.1499999999999999</v>
      </c>
      <c r="Q33" s="34" t="s">
        <v>71</v>
      </c>
      <c r="R33" s="21">
        <v>0.24000000000000002</v>
      </c>
      <c r="S33" s="22">
        <v>0.79</v>
      </c>
    </row>
    <row r="34" spans="2:34" ht="16.5" customHeight="1" x14ac:dyDescent="0.2">
      <c r="B34" s="55"/>
      <c r="C34" s="45" t="s">
        <v>5</v>
      </c>
      <c r="D34" s="33" t="s">
        <v>104</v>
      </c>
      <c r="E34" s="34" t="s">
        <v>104</v>
      </c>
      <c r="F34" s="34">
        <v>2.7E-2</v>
      </c>
      <c r="G34" s="34" t="s">
        <v>104</v>
      </c>
      <c r="H34" s="34" t="s">
        <v>104</v>
      </c>
      <c r="I34" s="34">
        <v>5.8000000000000003E-2</v>
      </c>
      <c r="J34" s="34">
        <v>0.108</v>
      </c>
      <c r="K34" s="34">
        <v>5.5E-2</v>
      </c>
      <c r="L34" s="34" t="s">
        <v>104</v>
      </c>
      <c r="M34" s="34">
        <v>4.5999999999999999E-2</v>
      </c>
      <c r="N34" s="34">
        <v>3.2000000000000001E-2</v>
      </c>
      <c r="O34" s="34">
        <v>0.73899999999999999</v>
      </c>
      <c r="P34" s="34">
        <v>7.3999999999999996E-2</v>
      </c>
      <c r="Q34" s="34" t="s">
        <v>104</v>
      </c>
      <c r="R34" s="21">
        <v>2.4E-2</v>
      </c>
      <c r="S34" s="22">
        <v>0.08</v>
      </c>
    </row>
    <row r="35" spans="2:34" ht="16.5" customHeight="1" x14ac:dyDescent="0.2">
      <c r="B35" s="55"/>
      <c r="C35" s="45" t="s">
        <v>4</v>
      </c>
      <c r="D35" s="33">
        <v>2.9000000000000001E-2</v>
      </c>
      <c r="E35" s="34">
        <v>3.4000000000000002E-2</v>
      </c>
      <c r="F35" s="34">
        <v>4.9000000000000002E-2</v>
      </c>
      <c r="G35" s="34" t="s">
        <v>69</v>
      </c>
      <c r="H35" s="34">
        <v>1.9E-2</v>
      </c>
      <c r="I35" s="34">
        <v>0.11299999999999999</v>
      </c>
      <c r="J35" s="34">
        <v>0.23100000000000001</v>
      </c>
      <c r="K35" s="34">
        <v>0.11600000000000001</v>
      </c>
      <c r="L35" s="34">
        <v>5.8999999999999997E-2</v>
      </c>
      <c r="M35" s="34">
        <v>9.5000000000000001E-2</v>
      </c>
      <c r="N35" s="34">
        <v>3.9E-2</v>
      </c>
      <c r="O35" s="34">
        <v>1.59</v>
      </c>
      <c r="P35" s="34">
        <v>0.17</v>
      </c>
      <c r="Q35" s="34" t="s">
        <v>69</v>
      </c>
      <c r="R35" s="21">
        <v>1.0999999999999999E-2</v>
      </c>
      <c r="S35" s="22">
        <v>3.4999999999999996E-2</v>
      </c>
    </row>
    <row r="36" spans="2:34" ht="16.5" customHeight="1" x14ac:dyDescent="0.2">
      <c r="B36" s="55"/>
      <c r="C36" s="45" t="s">
        <v>3</v>
      </c>
      <c r="D36" s="33">
        <v>2E-3</v>
      </c>
      <c r="E36" s="34">
        <v>1.7000000000000001E-3</v>
      </c>
      <c r="F36" s="34">
        <v>1.9E-3</v>
      </c>
      <c r="G36" s="34" t="s">
        <v>96</v>
      </c>
      <c r="H36" s="34">
        <v>5.0000000000000001E-4</v>
      </c>
      <c r="I36" s="34">
        <v>5.4999999999999997E-3</v>
      </c>
      <c r="J36" s="34">
        <v>1.3100000000000001E-2</v>
      </c>
      <c r="K36" s="34">
        <v>6.0000000000000001E-3</v>
      </c>
      <c r="L36" s="34">
        <v>3.0999999999999999E-3</v>
      </c>
      <c r="M36" s="34">
        <v>5.6999999999999993E-3</v>
      </c>
      <c r="N36" s="34">
        <v>2.3E-3</v>
      </c>
      <c r="O36" s="34">
        <v>0.12000000000000001</v>
      </c>
      <c r="P36" s="34">
        <v>1.34E-2</v>
      </c>
      <c r="Q36" s="34" t="s">
        <v>96</v>
      </c>
      <c r="R36" s="21">
        <v>3.9999999999999996E-4</v>
      </c>
      <c r="S36" s="22">
        <v>1.1999999999999999E-3</v>
      </c>
    </row>
    <row r="37" spans="2:34" ht="16.5" customHeight="1" x14ac:dyDescent="0.2">
      <c r="B37" s="55"/>
      <c r="C37" s="45" t="s">
        <v>2</v>
      </c>
      <c r="D37" s="33">
        <v>0.37</v>
      </c>
      <c r="E37" s="34" t="s">
        <v>95</v>
      </c>
      <c r="F37" s="34" t="s">
        <v>95</v>
      </c>
      <c r="G37" s="34" t="s">
        <v>95</v>
      </c>
      <c r="H37" s="34" t="s">
        <v>95</v>
      </c>
      <c r="I37" s="34" t="s">
        <v>95</v>
      </c>
      <c r="J37" s="34" t="s">
        <v>95</v>
      </c>
      <c r="K37" s="34" t="s">
        <v>95</v>
      </c>
      <c r="L37" s="34" t="s">
        <v>95</v>
      </c>
      <c r="M37" s="34" t="s">
        <v>95</v>
      </c>
      <c r="N37" s="34" t="s">
        <v>95</v>
      </c>
      <c r="O37" s="34">
        <v>9.0000000000000011E-2</v>
      </c>
      <c r="P37" s="34" t="s">
        <v>95</v>
      </c>
      <c r="Q37" s="34" t="s">
        <v>95</v>
      </c>
      <c r="R37" s="21">
        <v>0.05</v>
      </c>
      <c r="S37" s="22">
        <v>0.17</v>
      </c>
    </row>
    <row r="38" spans="2:34" ht="16.5" customHeight="1" x14ac:dyDescent="0.2">
      <c r="B38" s="55"/>
      <c r="C38" s="45" t="s">
        <v>53</v>
      </c>
      <c r="D38" s="33" t="s">
        <v>87</v>
      </c>
      <c r="E38" s="34" t="s">
        <v>87</v>
      </c>
      <c r="F38" s="34" t="s">
        <v>87</v>
      </c>
      <c r="G38" s="34" t="s">
        <v>87</v>
      </c>
      <c r="H38" s="34" t="s">
        <v>87</v>
      </c>
      <c r="I38" s="34" t="s">
        <v>87</v>
      </c>
      <c r="J38" s="34" t="s">
        <v>87</v>
      </c>
      <c r="K38" s="34" t="s">
        <v>87</v>
      </c>
      <c r="L38" s="34" t="s">
        <v>87</v>
      </c>
      <c r="M38" s="34" t="s">
        <v>87</v>
      </c>
      <c r="N38" s="34" t="s">
        <v>87</v>
      </c>
      <c r="O38" s="34" t="s">
        <v>87</v>
      </c>
      <c r="P38" s="34" t="s">
        <v>87</v>
      </c>
      <c r="Q38" s="34" t="s">
        <v>87</v>
      </c>
      <c r="R38" s="21">
        <v>3.0000000000000002E-2</v>
      </c>
      <c r="S38" s="22">
        <v>0.1</v>
      </c>
    </row>
    <row r="39" spans="2:34" ht="16.5" customHeight="1" x14ac:dyDescent="0.2">
      <c r="B39" s="55"/>
      <c r="C39" s="45" t="s">
        <v>54</v>
      </c>
      <c r="D39" s="33">
        <v>4.1999999999999997E-3</v>
      </c>
      <c r="E39" s="34">
        <v>8.4099999999999994E-2</v>
      </c>
      <c r="F39" s="34">
        <v>0.377</v>
      </c>
      <c r="G39" s="34">
        <v>1.8099999999999998E-2</v>
      </c>
      <c r="H39" s="34">
        <v>6.7000000000000004E-2</v>
      </c>
      <c r="I39" s="34">
        <v>0.13200000000000001</v>
      </c>
      <c r="J39" s="34">
        <v>0.16400000000000001</v>
      </c>
      <c r="K39" s="34">
        <v>8.6199999999999999E-2</v>
      </c>
      <c r="L39" s="34">
        <v>0.12999999999999998</v>
      </c>
      <c r="M39" s="34">
        <v>8.4499999999999992E-2</v>
      </c>
      <c r="N39" s="34">
        <v>5.5099999999999996E-2</v>
      </c>
      <c r="O39" s="34">
        <v>0.13699999999999998</v>
      </c>
      <c r="P39" s="34">
        <v>6.3999999999999994E-3</v>
      </c>
      <c r="Q39" s="34" t="s">
        <v>81</v>
      </c>
      <c r="R39" s="21">
        <v>2.5000000000000001E-3</v>
      </c>
      <c r="S39" s="22">
        <v>8.3999999999999995E-3</v>
      </c>
    </row>
    <row r="40" spans="2:34" ht="16.5" customHeight="1" x14ac:dyDescent="0.2">
      <c r="B40" s="55"/>
      <c r="C40" s="45" t="s">
        <v>52</v>
      </c>
      <c r="D40" s="33">
        <v>0.55999999999999994</v>
      </c>
      <c r="E40" s="34">
        <v>4.3099999999999996</v>
      </c>
      <c r="F40" s="34">
        <v>2.66</v>
      </c>
      <c r="G40" s="34">
        <v>0.15</v>
      </c>
      <c r="H40" s="34">
        <v>1.1900000000000002</v>
      </c>
      <c r="I40" s="34">
        <v>6.44</v>
      </c>
      <c r="J40" s="34">
        <v>4.6100000000000003</v>
      </c>
      <c r="K40" s="34">
        <v>2.33</v>
      </c>
      <c r="L40" s="34">
        <v>2.19</v>
      </c>
      <c r="M40" s="34">
        <v>2.46</v>
      </c>
      <c r="N40" s="34">
        <v>1.6900000000000002</v>
      </c>
      <c r="O40" s="34">
        <v>18.599999999999998</v>
      </c>
      <c r="P40" s="34">
        <v>0.54</v>
      </c>
      <c r="Q40" s="34" t="s">
        <v>99</v>
      </c>
      <c r="R40" s="21">
        <v>0.11</v>
      </c>
      <c r="S40" s="22">
        <v>0.36000000000000004</v>
      </c>
    </row>
    <row r="41" spans="2:34" ht="16.5" customHeight="1" x14ac:dyDescent="0.2">
      <c r="B41" s="55"/>
      <c r="C41" s="45" t="s">
        <v>51</v>
      </c>
      <c r="D41" s="33" t="s">
        <v>85</v>
      </c>
      <c r="E41" s="34" t="s">
        <v>85</v>
      </c>
      <c r="F41" s="34" t="s">
        <v>85</v>
      </c>
      <c r="G41" s="34" t="s">
        <v>85</v>
      </c>
      <c r="H41" s="34" t="s">
        <v>85</v>
      </c>
      <c r="I41" s="34">
        <v>9.0000000000000011E-3</v>
      </c>
      <c r="J41" s="34">
        <v>2.9000000000000001E-2</v>
      </c>
      <c r="K41" s="34">
        <v>1.0999999999999999E-2</v>
      </c>
      <c r="L41" s="34" t="s">
        <v>85</v>
      </c>
      <c r="M41" s="34">
        <v>1.2E-2</v>
      </c>
      <c r="N41" s="34" t="s">
        <v>85</v>
      </c>
      <c r="O41" s="34">
        <v>0.26899999999999996</v>
      </c>
      <c r="P41" s="34">
        <v>2.5999999999999999E-2</v>
      </c>
      <c r="Q41" s="34" t="s">
        <v>85</v>
      </c>
      <c r="R41" s="34">
        <v>8.0000000000000002E-3</v>
      </c>
      <c r="S41" s="41">
        <v>2.7E-2</v>
      </c>
    </row>
    <row r="42" spans="2:34" ht="16.5" customHeight="1" x14ac:dyDescent="0.2">
      <c r="B42" s="56" t="s">
        <v>84</v>
      </c>
      <c r="C42" s="45" t="s">
        <v>1</v>
      </c>
      <c r="D42" s="33">
        <v>1.77</v>
      </c>
      <c r="E42" s="34">
        <v>3.65</v>
      </c>
      <c r="F42" s="34">
        <v>2.98</v>
      </c>
      <c r="G42" s="34">
        <v>1.25</v>
      </c>
      <c r="H42" s="34">
        <v>1.79</v>
      </c>
      <c r="I42" s="34">
        <v>3.6</v>
      </c>
      <c r="J42" s="34">
        <v>4.5199999999999996</v>
      </c>
      <c r="K42" s="34">
        <v>2.1</v>
      </c>
      <c r="L42" s="34">
        <v>1.58</v>
      </c>
      <c r="M42" s="34">
        <v>1.55</v>
      </c>
      <c r="N42" s="34">
        <v>2.34</v>
      </c>
      <c r="O42" s="34">
        <v>1.92</v>
      </c>
      <c r="P42" s="34">
        <v>0.90300000000000002</v>
      </c>
      <c r="Q42" s="34">
        <v>0.99399999999999999</v>
      </c>
      <c r="R42" s="21">
        <v>0.28000000000000003</v>
      </c>
      <c r="S42" s="22">
        <v>0.93</v>
      </c>
    </row>
    <row r="43" spans="2:34" ht="16.5" customHeight="1" thickBot="1" x14ac:dyDescent="0.25">
      <c r="B43" s="57"/>
      <c r="C43" s="47" t="s">
        <v>0</v>
      </c>
      <c r="D43" s="37">
        <v>0.29499999999999998</v>
      </c>
      <c r="E43" s="23">
        <v>0.61099999999999999</v>
      </c>
      <c r="F43" s="23">
        <v>0.38700000000000001</v>
      </c>
      <c r="G43" s="23">
        <v>0.26</v>
      </c>
      <c r="H43" s="23">
        <v>0.214</v>
      </c>
      <c r="I43" s="23">
        <v>0.72699999999999998</v>
      </c>
      <c r="J43" s="23">
        <v>0.65</v>
      </c>
      <c r="K43" s="23">
        <v>0.315</v>
      </c>
      <c r="L43" s="23">
        <v>0.26600000000000001</v>
      </c>
      <c r="M43" s="23">
        <v>0.372</v>
      </c>
      <c r="N43" s="23">
        <v>0.436</v>
      </c>
      <c r="O43" s="23">
        <v>0.29399999999999998</v>
      </c>
      <c r="P43" s="23">
        <v>0.13100000000000001</v>
      </c>
      <c r="Q43" s="23">
        <v>0.18</v>
      </c>
      <c r="R43" s="38">
        <v>0.06</v>
      </c>
      <c r="S43" s="39">
        <v>0.2</v>
      </c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2:34" ht="15" customHeight="1" x14ac:dyDescent="0.2">
      <c r="B44" s="40" t="s">
        <v>42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2:34" x14ac:dyDescent="0.2">
      <c r="B45" s="40" t="s">
        <v>63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</sheetData>
  <mergeCells count="5">
    <mergeCell ref="B3:C3"/>
    <mergeCell ref="B4:C4"/>
    <mergeCell ref="B5:B12"/>
    <mergeCell ref="B13:B41"/>
    <mergeCell ref="B42:B4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B1:AF45"/>
  <sheetViews>
    <sheetView showGridLines="0" view="pageBreakPreview" zoomScale="60" zoomScaleNormal="80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Y16" sqref="Y16"/>
    </sheetView>
  </sheetViews>
  <sheetFormatPr defaultColWidth="9" defaultRowHeight="13" x14ac:dyDescent="0.2"/>
  <cols>
    <col min="1" max="1" width="1.6328125" style="1" customWidth="1"/>
    <col min="2" max="2" width="15.6328125" style="1" customWidth="1"/>
    <col min="3" max="3" width="9" style="1"/>
    <col min="4" max="17" width="9.453125" style="1" customWidth="1"/>
    <col min="18" max="19" width="11" style="1" bestFit="1" customWidth="1"/>
    <col min="20" max="32" width="9.453125" style="1" customWidth="1"/>
    <col min="33" max="16384" width="9" style="1"/>
  </cols>
  <sheetData>
    <row r="1" spans="2:32" ht="16.5" x14ac:dyDescent="0.2">
      <c r="B1" s="5"/>
      <c r="S1" s="8" t="s">
        <v>55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5">
      <c r="B2" s="5" t="s">
        <v>43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2">
      <c r="B3" s="58"/>
      <c r="C3" s="59"/>
      <c r="D3" s="15">
        <v>45127.416666666664</v>
      </c>
      <c r="E3" s="15">
        <v>45128</v>
      </c>
      <c r="F3" s="15">
        <v>45129</v>
      </c>
      <c r="G3" s="15">
        <v>45130</v>
      </c>
      <c r="H3" s="15">
        <v>45131</v>
      </c>
      <c r="I3" s="15">
        <v>45132</v>
      </c>
      <c r="J3" s="15">
        <v>45133</v>
      </c>
      <c r="K3" s="15">
        <v>45134</v>
      </c>
      <c r="L3" s="15">
        <v>45135</v>
      </c>
      <c r="M3" s="15">
        <v>45136</v>
      </c>
      <c r="N3" s="15">
        <v>45137</v>
      </c>
      <c r="O3" s="15">
        <v>45138</v>
      </c>
      <c r="P3" s="15">
        <v>45139</v>
      </c>
      <c r="Q3" s="15">
        <v>45140</v>
      </c>
      <c r="R3" s="14" t="s">
        <v>36</v>
      </c>
      <c r="S3" s="13" t="s">
        <v>35</v>
      </c>
    </row>
    <row r="4" spans="2:32" ht="15.5" x14ac:dyDescent="0.2">
      <c r="B4" s="60" t="s">
        <v>40</v>
      </c>
      <c r="C4" s="61"/>
      <c r="D4" s="6">
        <v>6.38</v>
      </c>
      <c r="E4" s="6">
        <v>5.56</v>
      </c>
      <c r="F4" s="6">
        <v>9.85</v>
      </c>
      <c r="G4" s="6">
        <v>7.51</v>
      </c>
      <c r="H4" s="6">
        <v>6.71</v>
      </c>
      <c r="I4" s="6">
        <v>8.51</v>
      </c>
      <c r="J4" s="6">
        <v>9.9600000000000009</v>
      </c>
      <c r="K4" s="6">
        <v>11.3</v>
      </c>
      <c r="L4" s="6">
        <v>15.4</v>
      </c>
      <c r="M4" s="6">
        <v>9.89</v>
      </c>
      <c r="N4" s="6">
        <v>8.57</v>
      </c>
      <c r="O4" s="6">
        <v>6.65</v>
      </c>
      <c r="P4" s="6">
        <v>8.26</v>
      </c>
      <c r="Q4" s="6">
        <v>7.46</v>
      </c>
      <c r="R4" s="6">
        <v>0.05</v>
      </c>
      <c r="S4" s="12">
        <v>0.18</v>
      </c>
    </row>
    <row r="5" spans="2:32" ht="16.5" customHeight="1" x14ac:dyDescent="0.2">
      <c r="B5" s="62" t="s">
        <v>37</v>
      </c>
      <c r="C5" s="4" t="s">
        <v>34</v>
      </c>
      <c r="D5" s="9">
        <v>1.7000000000000001E-2</v>
      </c>
      <c r="E5" s="9">
        <v>3.1E-2</v>
      </c>
      <c r="F5" s="9">
        <v>0.03</v>
      </c>
      <c r="G5" s="9">
        <v>2.3E-2</v>
      </c>
      <c r="H5" s="9">
        <v>1.2999999999999999E-2</v>
      </c>
      <c r="I5" s="9">
        <v>1.4999999999999999E-2</v>
      </c>
      <c r="J5" s="9">
        <v>0.02</v>
      </c>
      <c r="K5" s="9">
        <v>1.7000000000000001E-2</v>
      </c>
      <c r="L5" s="9">
        <v>1.6E-2</v>
      </c>
      <c r="M5" s="9">
        <v>0.03</v>
      </c>
      <c r="N5" s="9">
        <v>3.2000000000000001E-2</v>
      </c>
      <c r="O5" s="9">
        <v>2.5000000000000001E-2</v>
      </c>
      <c r="P5" s="9">
        <v>5.1999999999999998E-2</v>
      </c>
      <c r="Q5" s="9">
        <v>4.2000000000000003E-2</v>
      </c>
      <c r="R5" s="6">
        <v>8.9999999999999993E-3</v>
      </c>
      <c r="S5" s="12">
        <v>3.2000000000000001E-2</v>
      </c>
    </row>
    <row r="6" spans="2:32" ht="16.5" customHeight="1" x14ac:dyDescent="0.2">
      <c r="B6" s="63"/>
      <c r="C6" s="4" t="s">
        <v>33</v>
      </c>
      <c r="D6" s="9">
        <v>9.7000000000000003E-2</v>
      </c>
      <c r="E6" s="9">
        <v>0.124</v>
      </c>
      <c r="F6" s="9">
        <v>0.16500000000000001</v>
      </c>
      <c r="G6" s="9">
        <v>0.19900000000000001</v>
      </c>
      <c r="H6" s="9">
        <v>0.14499999999999999</v>
      </c>
      <c r="I6" s="9">
        <v>0.14799999999999999</v>
      </c>
      <c r="J6" s="9">
        <v>9.7000000000000003E-2</v>
      </c>
      <c r="K6" s="9">
        <v>7.8E-2</v>
      </c>
      <c r="L6" s="9">
        <v>0.113</v>
      </c>
      <c r="M6" s="9">
        <v>0.14899999999999999</v>
      </c>
      <c r="N6" s="9">
        <v>0.109</v>
      </c>
      <c r="O6" s="9">
        <v>0.17699999999999999</v>
      </c>
      <c r="P6" s="9">
        <v>0.12</v>
      </c>
      <c r="Q6" s="9">
        <v>0.17599999999999999</v>
      </c>
      <c r="R6" s="6">
        <v>2.1000000000000001E-2</v>
      </c>
      <c r="S6" s="12">
        <v>7.0999999999999994E-2</v>
      </c>
    </row>
    <row r="7" spans="2:32" ht="16.5" customHeight="1" x14ac:dyDescent="0.2">
      <c r="B7" s="63"/>
      <c r="C7" s="4" t="s">
        <v>32</v>
      </c>
      <c r="D7" s="9">
        <v>2.08</v>
      </c>
      <c r="E7" s="9">
        <v>1.6</v>
      </c>
      <c r="F7" s="9">
        <v>2.0499999999999998</v>
      </c>
      <c r="G7" s="9">
        <v>2.4700000000000002</v>
      </c>
      <c r="H7" s="9">
        <v>2.36</v>
      </c>
      <c r="I7" s="9">
        <v>2.4900000000000002</v>
      </c>
      <c r="J7" s="9">
        <v>2.87</v>
      </c>
      <c r="K7" s="9">
        <v>3.06</v>
      </c>
      <c r="L7" s="9">
        <v>3.61</v>
      </c>
      <c r="M7" s="9">
        <v>2.67</v>
      </c>
      <c r="N7" s="9">
        <v>2.12</v>
      </c>
      <c r="O7" s="9">
        <v>0.94399999999999995</v>
      </c>
      <c r="P7" s="9">
        <v>2.15</v>
      </c>
      <c r="Q7" s="9">
        <v>3.25</v>
      </c>
      <c r="R7" s="6">
        <v>2.5999999999999999E-2</v>
      </c>
      <c r="S7" s="12">
        <v>8.5999999999999993E-2</v>
      </c>
    </row>
    <row r="8" spans="2:32" ht="16.5" customHeight="1" x14ac:dyDescent="0.2">
      <c r="B8" s="63"/>
      <c r="C8" s="4" t="s">
        <v>31</v>
      </c>
      <c r="D8" s="9">
        <v>6.3E-2</v>
      </c>
      <c r="E8" s="9">
        <v>7.0999999999999994E-2</v>
      </c>
      <c r="F8" s="9">
        <v>0.122</v>
      </c>
      <c r="G8" s="9">
        <v>0.17699999999999999</v>
      </c>
      <c r="H8" s="9">
        <v>0.115</v>
      </c>
      <c r="I8" s="9">
        <v>8.6999999999999994E-2</v>
      </c>
      <c r="J8" s="9">
        <v>4.1000000000000002E-2</v>
      </c>
      <c r="K8" s="9">
        <v>3.5000000000000003E-2</v>
      </c>
      <c r="L8" s="9">
        <v>3.9E-2</v>
      </c>
      <c r="M8" s="9">
        <v>6.6000000000000003E-2</v>
      </c>
      <c r="N8" s="9">
        <v>0.104</v>
      </c>
      <c r="O8" s="9">
        <v>0.152</v>
      </c>
      <c r="P8" s="9">
        <v>0.17699999999999999</v>
      </c>
      <c r="Q8" s="9">
        <v>0.219</v>
      </c>
      <c r="R8" s="6">
        <v>4.0000000000000001E-3</v>
      </c>
      <c r="S8" s="12">
        <v>1.4E-2</v>
      </c>
    </row>
    <row r="9" spans="2:32" ht="16.5" customHeight="1" x14ac:dyDescent="0.2">
      <c r="B9" s="63"/>
      <c r="C9" s="4" t="s">
        <v>30</v>
      </c>
      <c r="D9" s="9">
        <v>0.6</v>
      </c>
      <c r="E9" s="9">
        <v>0.48</v>
      </c>
      <c r="F9" s="9">
        <v>0.64</v>
      </c>
      <c r="G9" s="9">
        <v>0.71</v>
      </c>
      <c r="H9" s="9">
        <v>0.71</v>
      </c>
      <c r="I9" s="9">
        <v>0.8</v>
      </c>
      <c r="J9" s="9">
        <v>0.99</v>
      </c>
      <c r="K9" s="9">
        <v>1.07</v>
      </c>
      <c r="L9" s="9">
        <v>1.31</v>
      </c>
      <c r="M9" s="9">
        <v>0.9</v>
      </c>
      <c r="N9" s="9">
        <v>0.69</v>
      </c>
      <c r="O9" s="9">
        <v>0.23</v>
      </c>
      <c r="P9" s="9">
        <v>0.56999999999999995</v>
      </c>
      <c r="Q9" s="9">
        <v>0.87</v>
      </c>
      <c r="R9" s="6">
        <v>0.03</v>
      </c>
      <c r="S9" s="12">
        <v>0.1</v>
      </c>
    </row>
    <row r="10" spans="2:32" ht="16.5" customHeight="1" x14ac:dyDescent="0.2">
      <c r="B10" s="63"/>
      <c r="C10" s="4" t="s">
        <v>29</v>
      </c>
      <c r="D10" s="9">
        <v>3.2899999999999999E-2</v>
      </c>
      <c r="E10" s="9">
        <v>2.53E-2</v>
      </c>
      <c r="F10" s="9">
        <v>0.05</v>
      </c>
      <c r="G10" s="9">
        <v>0.03</v>
      </c>
      <c r="H10" s="9">
        <v>2.1899999999999999E-2</v>
      </c>
      <c r="I10" s="9">
        <v>4.0800000000000003E-2</v>
      </c>
      <c r="J10" s="9">
        <v>3.0700000000000002E-2</v>
      </c>
      <c r="K10" s="9">
        <v>3.6200000000000003E-2</v>
      </c>
      <c r="L10" s="9">
        <v>3.6499999999999998E-2</v>
      </c>
      <c r="M10" s="9">
        <v>6.2600000000000003E-2</v>
      </c>
      <c r="N10" s="9">
        <v>3.8899999999999997E-2</v>
      </c>
      <c r="O10" s="9">
        <v>3.44E-2</v>
      </c>
      <c r="P10" s="9">
        <v>2.8299999999999999E-2</v>
      </c>
      <c r="Q10" s="9">
        <v>2.0500000000000001E-2</v>
      </c>
      <c r="R10" s="6">
        <v>8.9999999999999998E-4</v>
      </c>
      <c r="S10" s="12">
        <v>3.0000000000000001E-3</v>
      </c>
    </row>
    <row r="11" spans="2:32" ht="16.5" customHeight="1" x14ac:dyDescent="0.2">
      <c r="B11" s="63"/>
      <c r="C11" s="4" t="s">
        <v>28</v>
      </c>
      <c r="D11" s="9">
        <v>6.6E-3</v>
      </c>
      <c r="E11" s="9">
        <v>5.7999999999999996E-3</v>
      </c>
      <c r="F11" s="9">
        <v>9.4000000000000004E-3</v>
      </c>
      <c r="G11" s="9">
        <v>1.43E-2</v>
      </c>
      <c r="H11" s="9">
        <v>7.7999999999999996E-3</v>
      </c>
      <c r="I11" s="9">
        <v>5.5999999999999999E-3</v>
      </c>
      <c r="J11" s="9">
        <v>2.5999999999999999E-3</v>
      </c>
      <c r="K11" s="9">
        <v>2.3999999999999998E-3</v>
      </c>
      <c r="L11" s="9">
        <v>3.0000000000000001E-3</v>
      </c>
      <c r="M11" s="9">
        <v>5.8999999999999999E-3</v>
      </c>
      <c r="N11" s="9">
        <v>7.4000000000000003E-3</v>
      </c>
      <c r="O11" s="9">
        <v>1.1299999999999999E-2</v>
      </c>
      <c r="P11" s="9">
        <v>1.38E-2</v>
      </c>
      <c r="Q11" s="9">
        <v>1.7399999999999999E-2</v>
      </c>
      <c r="R11" s="21">
        <v>5.0000000000000001E-4</v>
      </c>
      <c r="S11" s="22">
        <v>1.6999999999999999E-3</v>
      </c>
    </row>
    <row r="12" spans="2:32" ht="16.5" customHeight="1" x14ac:dyDescent="0.2">
      <c r="B12" s="64"/>
      <c r="C12" s="4" t="s">
        <v>27</v>
      </c>
      <c r="D12" s="9">
        <v>1.4E-2</v>
      </c>
      <c r="E12" s="9">
        <v>7.0000000000000001E-3</v>
      </c>
      <c r="F12" s="9">
        <v>8.9999999999999993E-3</v>
      </c>
      <c r="G12" s="9">
        <v>8.0000000000000002E-3</v>
      </c>
      <c r="H12" s="9">
        <v>7.0000000000000001E-3</v>
      </c>
      <c r="I12" s="9">
        <v>8.0000000000000002E-3</v>
      </c>
      <c r="J12" s="9" t="s">
        <v>86</v>
      </c>
      <c r="K12" s="9" t="s">
        <v>86</v>
      </c>
      <c r="L12" s="9">
        <v>5.0000000000000001E-3</v>
      </c>
      <c r="M12" s="9">
        <v>6.0000000000000001E-3</v>
      </c>
      <c r="N12" s="9">
        <v>7.0000000000000001E-3</v>
      </c>
      <c r="O12" s="9">
        <v>6.0000000000000001E-3</v>
      </c>
      <c r="P12" s="9">
        <v>8.0000000000000002E-3</v>
      </c>
      <c r="Q12" s="9">
        <v>8.0000000000000002E-3</v>
      </c>
      <c r="R12" s="6">
        <v>5.0000000000000001E-3</v>
      </c>
      <c r="S12" s="12">
        <v>1.6E-2</v>
      </c>
    </row>
    <row r="13" spans="2:32" ht="16.5" customHeight="1" x14ac:dyDescent="0.2">
      <c r="B13" s="65" t="s">
        <v>38</v>
      </c>
      <c r="C13" s="4" t="s">
        <v>26</v>
      </c>
      <c r="D13" s="9">
        <v>46.1</v>
      </c>
      <c r="E13" s="9">
        <v>70.7</v>
      </c>
      <c r="F13" s="9">
        <v>94.5</v>
      </c>
      <c r="G13" s="9">
        <v>96.100000000000009</v>
      </c>
      <c r="H13" s="9">
        <v>83.2</v>
      </c>
      <c r="I13" s="9">
        <v>46.1</v>
      </c>
      <c r="J13" s="9">
        <v>35.799999999999997</v>
      </c>
      <c r="K13" s="9">
        <v>31.099999999999998</v>
      </c>
      <c r="L13" s="9">
        <v>45.3</v>
      </c>
      <c r="M13" s="9">
        <v>56.099999999999994</v>
      </c>
      <c r="N13" s="9">
        <v>86.1</v>
      </c>
      <c r="O13" s="9">
        <v>110</v>
      </c>
      <c r="P13" s="9">
        <v>156</v>
      </c>
      <c r="Q13" s="9">
        <v>191</v>
      </c>
      <c r="R13" s="6">
        <v>1.3</v>
      </c>
      <c r="S13" s="12">
        <v>4.4000000000000004</v>
      </c>
    </row>
    <row r="14" spans="2:32" ht="16.5" customHeight="1" x14ac:dyDescent="0.2">
      <c r="B14" s="65"/>
      <c r="C14" s="4" t="s">
        <v>25</v>
      </c>
      <c r="D14" s="9">
        <v>32</v>
      </c>
      <c r="E14" s="9">
        <v>27</v>
      </c>
      <c r="F14" s="9">
        <v>16</v>
      </c>
      <c r="G14" s="9">
        <v>8</v>
      </c>
      <c r="H14" s="9">
        <v>8</v>
      </c>
      <c r="I14" s="9">
        <v>5</v>
      </c>
      <c r="J14" s="9">
        <v>16</v>
      </c>
      <c r="K14" s="9">
        <v>9</v>
      </c>
      <c r="L14" s="9">
        <v>17</v>
      </c>
      <c r="M14" s="9">
        <v>15</v>
      </c>
      <c r="N14" s="9">
        <v>34</v>
      </c>
      <c r="O14" s="9">
        <v>63</v>
      </c>
      <c r="P14" s="9">
        <v>14</v>
      </c>
      <c r="Q14" s="9">
        <v>13</v>
      </c>
      <c r="R14" s="6">
        <v>4</v>
      </c>
      <c r="S14" s="12">
        <v>14</v>
      </c>
    </row>
    <row r="15" spans="2:32" ht="16.5" customHeight="1" x14ac:dyDescent="0.2">
      <c r="B15" s="65"/>
      <c r="C15" s="4" t="s">
        <v>24</v>
      </c>
      <c r="D15" s="9">
        <v>44</v>
      </c>
      <c r="E15" s="9">
        <v>48</v>
      </c>
      <c r="F15" s="9">
        <v>68</v>
      </c>
      <c r="G15" s="9">
        <v>32</v>
      </c>
      <c r="H15" s="9">
        <v>32</v>
      </c>
      <c r="I15" s="9">
        <v>50</v>
      </c>
      <c r="J15" s="9">
        <v>46</v>
      </c>
      <c r="K15" s="9">
        <v>53</v>
      </c>
      <c r="L15" s="9">
        <v>63</v>
      </c>
      <c r="M15" s="9">
        <v>86</v>
      </c>
      <c r="N15" s="9">
        <v>62</v>
      </c>
      <c r="O15" s="9">
        <v>48</v>
      </c>
      <c r="P15" s="9">
        <v>45</v>
      </c>
      <c r="Q15" s="9">
        <v>37</v>
      </c>
      <c r="R15" s="6">
        <v>4</v>
      </c>
      <c r="S15" s="12">
        <v>15</v>
      </c>
    </row>
    <row r="16" spans="2:32" ht="16.5" customHeight="1" x14ac:dyDescent="0.2">
      <c r="B16" s="65"/>
      <c r="C16" s="4" t="s">
        <v>23</v>
      </c>
      <c r="D16" s="9">
        <v>16.5</v>
      </c>
      <c r="E16" s="9">
        <v>18.700000000000003</v>
      </c>
      <c r="F16" s="9">
        <v>15.2</v>
      </c>
      <c r="G16" s="9">
        <v>9.9</v>
      </c>
      <c r="H16" s="9">
        <v>10.3</v>
      </c>
      <c r="I16" s="9">
        <v>8</v>
      </c>
      <c r="J16" s="9">
        <v>11.700000000000001</v>
      </c>
      <c r="K16" s="9">
        <v>20</v>
      </c>
      <c r="L16" s="9">
        <v>18.2</v>
      </c>
      <c r="M16" s="9">
        <v>18.2</v>
      </c>
      <c r="N16" s="9">
        <v>14.7</v>
      </c>
      <c r="O16" s="9">
        <v>12.9</v>
      </c>
      <c r="P16" s="9">
        <v>21</v>
      </c>
      <c r="Q16" s="9">
        <v>16.7</v>
      </c>
      <c r="R16" s="6">
        <v>2.5</v>
      </c>
      <c r="S16" s="12">
        <v>8.5</v>
      </c>
    </row>
    <row r="17" spans="2:19" ht="16.5" customHeight="1" x14ac:dyDescent="0.2">
      <c r="B17" s="65"/>
      <c r="C17" s="4" t="s">
        <v>22</v>
      </c>
      <c r="D17" s="9" t="s">
        <v>92</v>
      </c>
      <c r="E17" s="9" t="s">
        <v>92</v>
      </c>
      <c r="F17" s="9" t="s">
        <v>92</v>
      </c>
      <c r="G17" s="9" t="s">
        <v>92</v>
      </c>
      <c r="H17" s="9" t="s">
        <v>92</v>
      </c>
      <c r="I17" s="9" t="s">
        <v>92</v>
      </c>
      <c r="J17" s="9" t="s">
        <v>92</v>
      </c>
      <c r="K17" s="9" t="s">
        <v>92</v>
      </c>
      <c r="L17" s="9" t="s">
        <v>92</v>
      </c>
      <c r="M17" s="9" t="s">
        <v>92</v>
      </c>
      <c r="N17" s="9" t="s">
        <v>92</v>
      </c>
      <c r="O17" s="9" t="s">
        <v>92</v>
      </c>
      <c r="P17" s="9" t="s">
        <v>92</v>
      </c>
      <c r="Q17" s="9" t="s">
        <v>92</v>
      </c>
      <c r="R17" s="6">
        <v>1.9E-2</v>
      </c>
      <c r="S17" s="12">
        <v>6.4999999999999988E-2</v>
      </c>
    </row>
    <row r="18" spans="2:19" ht="16.5" customHeight="1" x14ac:dyDescent="0.2">
      <c r="B18" s="65"/>
      <c r="C18" s="4" t="s">
        <v>21</v>
      </c>
      <c r="D18" s="9">
        <v>1.8</v>
      </c>
      <c r="E18" s="9">
        <v>1.6</v>
      </c>
      <c r="F18" s="9">
        <v>1.3</v>
      </c>
      <c r="G18" s="9" t="s">
        <v>89</v>
      </c>
      <c r="H18" s="9" t="s">
        <v>89</v>
      </c>
      <c r="I18" s="9" t="s">
        <v>89</v>
      </c>
      <c r="J18" s="9" t="s">
        <v>89</v>
      </c>
      <c r="K18" s="9" t="s">
        <v>89</v>
      </c>
      <c r="L18" s="9">
        <v>1.1000000000000001</v>
      </c>
      <c r="M18" s="9">
        <v>0.7</v>
      </c>
      <c r="N18" s="9">
        <v>1</v>
      </c>
      <c r="O18" s="9" t="s">
        <v>89</v>
      </c>
      <c r="P18" s="9" t="s">
        <v>89</v>
      </c>
      <c r="Q18" s="9">
        <v>1.3</v>
      </c>
      <c r="R18" s="6">
        <v>0.6</v>
      </c>
      <c r="S18" s="12">
        <v>2.1</v>
      </c>
    </row>
    <row r="19" spans="2:19" ht="16.5" customHeight="1" x14ac:dyDescent="0.2">
      <c r="B19" s="65"/>
      <c r="C19" s="4" t="s">
        <v>20</v>
      </c>
      <c r="D19" s="9">
        <v>0.42599999999999999</v>
      </c>
      <c r="E19" s="9">
        <v>0.46400000000000002</v>
      </c>
      <c r="F19" s="9">
        <v>0.46799999999999997</v>
      </c>
      <c r="G19" s="9">
        <v>0.44700000000000001</v>
      </c>
      <c r="H19" s="9">
        <v>0.439</v>
      </c>
      <c r="I19" s="9">
        <v>0.29500000000000004</v>
      </c>
      <c r="J19" s="9">
        <v>0.20300000000000001</v>
      </c>
      <c r="K19" s="9">
        <v>0.21800000000000003</v>
      </c>
      <c r="L19" s="9">
        <v>0.61399999999999999</v>
      </c>
      <c r="M19" s="9">
        <v>0.55500000000000005</v>
      </c>
      <c r="N19" s="9">
        <v>0.43</v>
      </c>
      <c r="O19" s="9">
        <v>0.23100000000000001</v>
      </c>
      <c r="P19" s="9">
        <v>0.29899999999999999</v>
      </c>
      <c r="Q19" s="9">
        <v>0.311</v>
      </c>
      <c r="R19" s="6">
        <v>8.0000000000000002E-3</v>
      </c>
      <c r="S19" s="12">
        <v>2.8000000000000001E-2</v>
      </c>
    </row>
    <row r="20" spans="2:19" ht="16.5" customHeight="1" x14ac:dyDescent="0.2">
      <c r="B20" s="65"/>
      <c r="C20" s="4" t="s">
        <v>19</v>
      </c>
      <c r="D20" s="9">
        <v>0.4</v>
      </c>
      <c r="E20" s="9">
        <v>0.37</v>
      </c>
      <c r="F20" s="9">
        <v>0.27999999999999997</v>
      </c>
      <c r="G20" s="9">
        <v>0.36000000000000004</v>
      </c>
      <c r="H20" s="9">
        <v>0.38</v>
      </c>
      <c r="I20" s="9" t="s">
        <v>108</v>
      </c>
      <c r="J20" s="9" t="s">
        <v>108</v>
      </c>
      <c r="K20" s="9">
        <v>0.5</v>
      </c>
      <c r="L20" s="9">
        <v>0.78</v>
      </c>
      <c r="M20" s="9">
        <v>0.39</v>
      </c>
      <c r="N20" s="9" t="s">
        <v>108</v>
      </c>
      <c r="O20" s="9">
        <v>0.51999999999999991</v>
      </c>
      <c r="P20" s="9">
        <v>0.28999999999999998</v>
      </c>
      <c r="Q20" s="9">
        <v>0.3</v>
      </c>
      <c r="R20" s="6">
        <v>0.18000000000000002</v>
      </c>
      <c r="S20" s="12">
        <v>0.6</v>
      </c>
    </row>
    <row r="21" spans="2:19" ht="16.5" customHeight="1" x14ac:dyDescent="0.2">
      <c r="B21" s="65"/>
      <c r="C21" s="4" t="s">
        <v>18</v>
      </c>
      <c r="D21" s="9">
        <v>1.27</v>
      </c>
      <c r="E21" s="9">
        <v>1.61</v>
      </c>
      <c r="F21" s="9">
        <v>2.5500000000000003</v>
      </c>
      <c r="G21" s="9">
        <v>1.58</v>
      </c>
      <c r="H21" s="9">
        <v>2.5799999999999996</v>
      </c>
      <c r="I21" s="9">
        <v>1.1499999999999999</v>
      </c>
      <c r="J21" s="9">
        <v>1.21</v>
      </c>
      <c r="K21" s="9">
        <v>1.25</v>
      </c>
      <c r="L21" s="9">
        <v>2.84</v>
      </c>
      <c r="M21" s="9">
        <v>3.37</v>
      </c>
      <c r="N21" s="9">
        <v>2.8</v>
      </c>
      <c r="O21" s="9">
        <v>1.5</v>
      </c>
      <c r="P21" s="9">
        <v>2.75</v>
      </c>
      <c r="Q21" s="9">
        <v>4.0299999999999994</v>
      </c>
      <c r="R21" s="6">
        <v>0.11</v>
      </c>
      <c r="S21" s="12">
        <v>0.37</v>
      </c>
    </row>
    <row r="22" spans="2:19" ht="16.5" customHeight="1" x14ac:dyDescent="0.2">
      <c r="B22" s="65"/>
      <c r="C22" s="4" t="s">
        <v>17</v>
      </c>
      <c r="D22" s="9">
        <v>28</v>
      </c>
      <c r="E22" s="9">
        <v>26</v>
      </c>
      <c r="F22" s="9">
        <v>36</v>
      </c>
      <c r="G22" s="9">
        <v>26</v>
      </c>
      <c r="H22" s="9">
        <v>33</v>
      </c>
      <c r="I22" s="9">
        <v>19</v>
      </c>
      <c r="J22" s="9">
        <v>19</v>
      </c>
      <c r="K22" s="9">
        <v>19</v>
      </c>
      <c r="L22" s="9">
        <v>49</v>
      </c>
      <c r="M22" s="9">
        <v>44</v>
      </c>
      <c r="N22" s="9">
        <v>41</v>
      </c>
      <c r="O22" s="9">
        <v>23</v>
      </c>
      <c r="P22" s="9">
        <v>36</v>
      </c>
      <c r="Q22" s="9">
        <v>37</v>
      </c>
      <c r="R22" s="6">
        <v>4</v>
      </c>
      <c r="S22" s="12">
        <v>14</v>
      </c>
    </row>
    <row r="23" spans="2:19" ht="16.5" customHeight="1" x14ac:dyDescent="0.2">
      <c r="B23" s="65"/>
      <c r="C23" s="4" t="s">
        <v>16</v>
      </c>
      <c r="D23" s="9">
        <v>1.6E-2</v>
      </c>
      <c r="E23" s="9">
        <v>1.7000000000000001E-2</v>
      </c>
      <c r="F23" s="9">
        <v>1.7000000000000001E-2</v>
      </c>
      <c r="G23" s="9">
        <v>1.2E-2</v>
      </c>
      <c r="H23" s="9">
        <v>1.9E-2</v>
      </c>
      <c r="I23" s="9">
        <v>1.0999999999999999E-2</v>
      </c>
      <c r="J23" s="9">
        <v>9.0000000000000011E-3</v>
      </c>
      <c r="K23" s="9">
        <v>1.6E-2</v>
      </c>
      <c r="L23" s="9">
        <v>2.7E-2</v>
      </c>
      <c r="M23" s="9">
        <v>2.0999999999999998E-2</v>
      </c>
      <c r="N23" s="9">
        <v>1.8000000000000002E-2</v>
      </c>
      <c r="O23" s="9">
        <v>1.0999999999999999E-2</v>
      </c>
      <c r="P23" s="9">
        <v>1.4E-2</v>
      </c>
      <c r="Q23" s="9">
        <v>1.6E-2</v>
      </c>
      <c r="R23" s="6">
        <v>3.0000000000000001E-3</v>
      </c>
      <c r="S23" s="12">
        <v>0.01</v>
      </c>
    </row>
    <row r="24" spans="2:19" ht="16.5" customHeight="1" x14ac:dyDescent="0.2">
      <c r="B24" s="65"/>
      <c r="C24" s="4" t="s">
        <v>15</v>
      </c>
      <c r="D24" s="9">
        <v>0.32</v>
      </c>
      <c r="E24" s="9">
        <v>0.31</v>
      </c>
      <c r="F24" s="9">
        <v>0.38</v>
      </c>
      <c r="G24" s="9">
        <v>0.35</v>
      </c>
      <c r="H24" s="9">
        <v>0.4</v>
      </c>
      <c r="I24" s="9">
        <v>0.28999999999999998</v>
      </c>
      <c r="J24" s="9" t="s">
        <v>101</v>
      </c>
      <c r="K24" s="9">
        <v>0.61</v>
      </c>
      <c r="L24" s="9">
        <v>0.63</v>
      </c>
      <c r="M24" s="9">
        <v>0.51</v>
      </c>
      <c r="N24" s="9">
        <v>0.31</v>
      </c>
      <c r="O24" s="9">
        <v>0.3</v>
      </c>
      <c r="P24" s="9">
        <v>0.3</v>
      </c>
      <c r="Q24" s="9">
        <v>0.4</v>
      </c>
      <c r="R24" s="6">
        <v>0.12999999999999998</v>
      </c>
      <c r="S24" s="12">
        <v>0.42000000000000004</v>
      </c>
    </row>
    <row r="25" spans="2:19" ht="16.5" customHeight="1" x14ac:dyDescent="0.2">
      <c r="B25" s="65"/>
      <c r="C25" s="4" t="s">
        <v>14</v>
      </c>
      <c r="D25" s="9">
        <v>0.25</v>
      </c>
      <c r="E25" s="9">
        <v>0.42000000000000004</v>
      </c>
      <c r="F25" s="9">
        <v>0.96000000000000008</v>
      </c>
      <c r="G25" s="9">
        <v>0.59000000000000008</v>
      </c>
      <c r="H25" s="9">
        <v>0.66</v>
      </c>
      <c r="I25" s="9">
        <v>7.6099999999999994</v>
      </c>
      <c r="J25" s="9">
        <v>0.43</v>
      </c>
      <c r="K25" s="9">
        <v>1.41</v>
      </c>
      <c r="L25" s="9">
        <v>1.28</v>
      </c>
      <c r="M25" s="9">
        <v>1.28</v>
      </c>
      <c r="N25" s="9">
        <v>1.02</v>
      </c>
      <c r="O25" s="9">
        <v>1.17</v>
      </c>
      <c r="P25" s="9">
        <v>0.73</v>
      </c>
      <c r="Q25" s="9">
        <v>0.68</v>
      </c>
      <c r="R25" s="6">
        <v>0.15</v>
      </c>
      <c r="S25" s="12">
        <v>0.5</v>
      </c>
    </row>
    <row r="26" spans="2:19" ht="16.5" customHeight="1" x14ac:dyDescent="0.2">
      <c r="B26" s="65"/>
      <c r="C26" s="4" t="s">
        <v>13</v>
      </c>
      <c r="D26" s="9">
        <v>4.3</v>
      </c>
      <c r="E26" s="9">
        <v>4</v>
      </c>
      <c r="F26" s="9">
        <v>7.5</v>
      </c>
      <c r="G26" s="9">
        <v>9.4</v>
      </c>
      <c r="H26" s="9">
        <v>7.8</v>
      </c>
      <c r="I26" s="9">
        <v>10.4</v>
      </c>
      <c r="J26" s="9">
        <v>6.3</v>
      </c>
      <c r="K26" s="9">
        <v>10.200000000000001</v>
      </c>
      <c r="L26" s="9">
        <v>12.200000000000001</v>
      </c>
      <c r="M26" s="9">
        <v>14.1</v>
      </c>
      <c r="N26" s="9">
        <v>12.4</v>
      </c>
      <c r="O26" s="9">
        <v>8.4</v>
      </c>
      <c r="P26" s="9">
        <v>9</v>
      </c>
      <c r="Q26" s="9">
        <v>6.4</v>
      </c>
      <c r="R26" s="6">
        <v>1.2</v>
      </c>
      <c r="S26" s="12">
        <v>4.1000000000000005</v>
      </c>
    </row>
    <row r="27" spans="2:19" ht="16.5" customHeight="1" x14ac:dyDescent="0.2">
      <c r="B27" s="65"/>
      <c r="C27" s="4" t="s">
        <v>12</v>
      </c>
      <c r="D27" s="9">
        <v>3.66</v>
      </c>
      <c r="E27" s="9">
        <v>2.1800000000000002</v>
      </c>
      <c r="F27" s="9">
        <v>0.82200000000000006</v>
      </c>
      <c r="G27" s="9">
        <v>0.22800000000000001</v>
      </c>
      <c r="H27" s="9">
        <v>0.21800000000000003</v>
      </c>
      <c r="I27" s="9">
        <v>0.622</v>
      </c>
      <c r="J27" s="9">
        <v>0.77200000000000002</v>
      </c>
      <c r="K27" s="9">
        <v>0.71</v>
      </c>
      <c r="L27" s="9">
        <v>0.76</v>
      </c>
      <c r="M27" s="9">
        <v>0.36799999999999999</v>
      </c>
      <c r="N27" s="9">
        <v>0.56800000000000006</v>
      </c>
      <c r="O27" s="9">
        <v>0.36000000000000004</v>
      </c>
      <c r="P27" s="9">
        <v>0.23299999999999998</v>
      </c>
      <c r="Q27" s="9">
        <v>0.14499999999999999</v>
      </c>
      <c r="R27" s="6">
        <v>1.9E-3</v>
      </c>
      <c r="S27" s="12">
        <v>6.4999999999999997E-3</v>
      </c>
    </row>
    <row r="28" spans="2:19" ht="16.5" customHeight="1" x14ac:dyDescent="0.2">
      <c r="B28" s="65"/>
      <c r="C28" s="4" t="s">
        <v>11</v>
      </c>
      <c r="D28" s="9">
        <v>0.26699999999999996</v>
      </c>
      <c r="E28" s="9">
        <v>0.29300000000000004</v>
      </c>
      <c r="F28" s="9">
        <v>0.32600000000000001</v>
      </c>
      <c r="G28" s="9">
        <v>0.23200000000000001</v>
      </c>
      <c r="H28" s="9">
        <v>0.17200000000000001</v>
      </c>
      <c r="I28" s="9">
        <v>0.22500000000000001</v>
      </c>
      <c r="J28" s="9">
        <v>0.28200000000000003</v>
      </c>
      <c r="K28" s="9">
        <v>0.17499999999999999</v>
      </c>
      <c r="L28" s="9">
        <v>0.46099999999999997</v>
      </c>
      <c r="M28" s="9">
        <v>0.253</v>
      </c>
      <c r="N28" s="9">
        <v>0.34099999999999997</v>
      </c>
      <c r="O28" s="9">
        <v>0.155</v>
      </c>
      <c r="P28" s="9">
        <v>0.20100000000000001</v>
      </c>
      <c r="Q28" s="9">
        <v>0.21099999999999999</v>
      </c>
      <c r="R28" s="6">
        <v>4.0000000000000001E-3</v>
      </c>
      <c r="S28" s="12">
        <v>1.5000000000000001E-2</v>
      </c>
    </row>
    <row r="29" spans="2:19" ht="16.5" customHeight="1" x14ac:dyDescent="0.2">
      <c r="B29" s="65"/>
      <c r="C29" s="4" t="s">
        <v>10</v>
      </c>
      <c r="D29" s="9">
        <v>0.155</v>
      </c>
      <c r="E29" s="9">
        <v>0.13699999999999998</v>
      </c>
      <c r="F29" s="9">
        <v>0.155</v>
      </c>
      <c r="G29" s="9">
        <v>7.9200000000000007E-2</v>
      </c>
      <c r="H29" s="9">
        <v>9.2100000000000001E-2</v>
      </c>
      <c r="I29" s="9">
        <v>7.46E-2</v>
      </c>
      <c r="J29" s="9">
        <v>7.2499999999999995E-2</v>
      </c>
      <c r="K29" s="9">
        <v>7.8800000000000009E-2</v>
      </c>
      <c r="L29" s="9">
        <v>0.115</v>
      </c>
      <c r="M29" s="9">
        <v>0.13600000000000001</v>
      </c>
      <c r="N29" s="9">
        <v>0.124</v>
      </c>
      <c r="O29" s="9">
        <v>7.2099999999999997E-2</v>
      </c>
      <c r="P29" s="9">
        <v>0.11</v>
      </c>
      <c r="Q29" s="9">
        <v>8.9599999999999999E-2</v>
      </c>
      <c r="R29" s="6">
        <v>1.7000000000000001E-3</v>
      </c>
      <c r="S29" s="12">
        <v>5.6999999999999993E-3</v>
      </c>
    </row>
    <row r="30" spans="2:19" ht="16.5" customHeight="1" x14ac:dyDescent="0.2">
      <c r="B30" s="65"/>
      <c r="C30" s="4" t="s">
        <v>9</v>
      </c>
      <c r="D30" s="9">
        <v>8.8999999999999996E-2</v>
      </c>
      <c r="E30" s="9">
        <v>0.23299999999999998</v>
      </c>
      <c r="F30" s="9">
        <v>0.42599999999999999</v>
      </c>
      <c r="G30" s="9">
        <v>0.40400000000000003</v>
      </c>
      <c r="H30" s="9">
        <v>0.48399999999999999</v>
      </c>
      <c r="I30" s="9">
        <v>0.16799999999999998</v>
      </c>
      <c r="J30" s="9">
        <v>0.128</v>
      </c>
      <c r="K30" s="9">
        <v>0.14100000000000001</v>
      </c>
      <c r="L30" s="9">
        <v>0.434</v>
      </c>
      <c r="M30" s="9">
        <v>0.64600000000000002</v>
      </c>
      <c r="N30" s="9">
        <v>0.30599999999999999</v>
      </c>
      <c r="O30" s="9">
        <v>0.7380000000000001</v>
      </c>
      <c r="P30" s="9">
        <v>0.56300000000000006</v>
      </c>
      <c r="Q30" s="9">
        <v>0.42599999999999999</v>
      </c>
      <c r="R30" s="6">
        <v>0.01</v>
      </c>
      <c r="S30" s="12">
        <v>3.2000000000000001E-2</v>
      </c>
    </row>
    <row r="31" spans="2:19" ht="16.5" customHeight="1" x14ac:dyDescent="0.2">
      <c r="B31" s="65"/>
      <c r="C31" s="4" t="s">
        <v>8</v>
      </c>
      <c r="D31" s="9">
        <v>0.183</v>
      </c>
      <c r="E31" s="9">
        <v>0.17899999999999999</v>
      </c>
      <c r="F31" s="9">
        <v>0.54900000000000004</v>
      </c>
      <c r="G31" s="9">
        <v>7.1000000000000008E-2</v>
      </c>
      <c r="H31" s="9">
        <v>0.10100000000000001</v>
      </c>
      <c r="I31" s="9">
        <v>0.32</v>
      </c>
      <c r="J31" s="9">
        <v>0.34699999999999998</v>
      </c>
      <c r="K31" s="9">
        <v>0.51600000000000001</v>
      </c>
      <c r="L31" s="9">
        <v>0.441</v>
      </c>
      <c r="M31" s="9">
        <v>0.47800000000000004</v>
      </c>
      <c r="N31" s="9">
        <v>0.32600000000000001</v>
      </c>
      <c r="O31" s="9">
        <v>0.192</v>
      </c>
      <c r="P31" s="9">
        <v>0.14400000000000002</v>
      </c>
      <c r="Q31" s="9">
        <v>6.6000000000000003E-2</v>
      </c>
      <c r="R31" s="6">
        <v>8.0000000000000002E-3</v>
      </c>
      <c r="S31" s="12">
        <v>2.5999999999999999E-2</v>
      </c>
    </row>
    <row r="32" spans="2:19" ht="16.5" customHeight="1" x14ac:dyDescent="0.2">
      <c r="B32" s="65"/>
      <c r="C32" s="4" t="s">
        <v>7</v>
      </c>
      <c r="D32" s="9">
        <v>1.38E-2</v>
      </c>
      <c r="E32" s="9">
        <v>1.29E-2</v>
      </c>
      <c r="F32" s="9">
        <v>2.24E-2</v>
      </c>
      <c r="G32" s="9">
        <v>1.21E-2</v>
      </c>
      <c r="H32" s="9">
        <v>1.5099999999999999E-2</v>
      </c>
      <c r="I32" s="9">
        <v>7.6E-3</v>
      </c>
      <c r="J32" s="9">
        <v>6.4999999999999997E-3</v>
      </c>
      <c r="K32" s="9">
        <v>4.7999999999999996E-3</v>
      </c>
      <c r="L32" s="9">
        <v>1.52E-2</v>
      </c>
      <c r="M32" s="9">
        <v>1.84E-2</v>
      </c>
      <c r="N32" s="9">
        <v>0.02</v>
      </c>
      <c r="O32" s="9">
        <v>7.0999999999999995E-3</v>
      </c>
      <c r="P32" s="9">
        <v>1.83E-2</v>
      </c>
      <c r="Q32" s="9">
        <v>1.6299999999999999E-2</v>
      </c>
      <c r="R32" s="6">
        <v>2.9999999999999997E-4</v>
      </c>
      <c r="S32" s="12">
        <v>1.1000000000000001E-3</v>
      </c>
    </row>
    <row r="33" spans="2:32" ht="16.5" customHeight="1" x14ac:dyDescent="0.2">
      <c r="B33" s="65"/>
      <c r="C33" s="4" t="s">
        <v>6</v>
      </c>
      <c r="D33" s="9">
        <v>0.46</v>
      </c>
      <c r="E33" s="9">
        <v>0.67</v>
      </c>
      <c r="F33" s="9">
        <v>1.57</v>
      </c>
      <c r="G33" s="9">
        <v>0.7</v>
      </c>
      <c r="H33" s="9">
        <v>0.41</v>
      </c>
      <c r="I33" s="9">
        <v>0.82</v>
      </c>
      <c r="J33" s="9">
        <v>0.45</v>
      </c>
      <c r="K33" s="9">
        <v>0.69</v>
      </c>
      <c r="L33" s="9">
        <v>1.5</v>
      </c>
      <c r="M33" s="9">
        <v>2.3199999999999998</v>
      </c>
      <c r="N33" s="9">
        <v>1.55</v>
      </c>
      <c r="O33" s="9">
        <v>0.63</v>
      </c>
      <c r="P33" s="9">
        <v>1.03</v>
      </c>
      <c r="Q33" s="9">
        <v>0.69</v>
      </c>
      <c r="R33" s="6">
        <v>0.05</v>
      </c>
      <c r="S33" s="12">
        <v>0.16</v>
      </c>
    </row>
    <row r="34" spans="2:32" ht="16.5" customHeight="1" x14ac:dyDescent="0.2">
      <c r="B34" s="65"/>
      <c r="C34" s="4" t="s">
        <v>5</v>
      </c>
      <c r="D34" s="9">
        <v>1.7000000000000001E-2</v>
      </c>
      <c r="E34" s="9">
        <v>1.6E-2</v>
      </c>
      <c r="F34" s="9">
        <v>2.0999999999999998E-2</v>
      </c>
      <c r="G34" s="9">
        <v>1.4E-2</v>
      </c>
      <c r="H34" s="9">
        <v>1.0999999999999999E-2</v>
      </c>
      <c r="I34" s="9">
        <v>1.0999999999999999E-2</v>
      </c>
      <c r="J34" s="9">
        <v>0.01</v>
      </c>
      <c r="K34" s="9">
        <v>0.01</v>
      </c>
      <c r="L34" s="9">
        <v>2.8000000000000001E-2</v>
      </c>
      <c r="M34" s="9">
        <v>2.3E-2</v>
      </c>
      <c r="N34" s="9">
        <v>2.3E-2</v>
      </c>
      <c r="O34" s="9">
        <v>1.0999999999999999E-2</v>
      </c>
      <c r="P34" s="9">
        <v>1.7000000000000001E-2</v>
      </c>
      <c r="Q34" s="9">
        <v>1.4E-2</v>
      </c>
      <c r="R34" s="6">
        <v>8.0000000000000002E-3</v>
      </c>
      <c r="S34" s="12">
        <v>2.7E-2</v>
      </c>
    </row>
    <row r="35" spans="2:32" ht="16.5" customHeight="1" x14ac:dyDescent="0.2">
      <c r="B35" s="65"/>
      <c r="C35" s="4" t="s">
        <v>4</v>
      </c>
      <c r="D35" s="9">
        <v>3.2000000000000001E-2</v>
      </c>
      <c r="E35" s="9">
        <v>3.0000000000000002E-2</v>
      </c>
      <c r="F35" s="9">
        <v>3.0000000000000002E-2</v>
      </c>
      <c r="G35" s="9">
        <v>2.3E-2</v>
      </c>
      <c r="H35" s="9">
        <v>2.0999999999999998E-2</v>
      </c>
      <c r="I35" s="9">
        <v>1.2999999999999999E-2</v>
      </c>
      <c r="J35" s="9">
        <v>9.0000000000000011E-3</v>
      </c>
      <c r="K35" s="9">
        <v>0.01</v>
      </c>
      <c r="L35" s="9">
        <v>3.1E-2</v>
      </c>
      <c r="M35" s="9">
        <v>0.04</v>
      </c>
      <c r="N35" s="9">
        <v>2.1999999999999999E-2</v>
      </c>
      <c r="O35" s="9">
        <v>1.6E-2</v>
      </c>
      <c r="P35" s="9">
        <v>3.0000000000000002E-2</v>
      </c>
      <c r="Q35" s="9">
        <v>3.0000000000000002E-2</v>
      </c>
      <c r="R35" s="6">
        <v>5.0000000000000001E-3</v>
      </c>
      <c r="S35" s="12">
        <v>1.7000000000000001E-2</v>
      </c>
    </row>
    <row r="36" spans="2:32" ht="16.5" customHeight="1" x14ac:dyDescent="0.2">
      <c r="B36" s="65"/>
      <c r="C36" s="4" t="s">
        <v>3</v>
      </c>
      <c r="D36" s="9">
        <v>2.0999999999999999E-3</v>
      </c>
      <c r="E36" s="9">
        <v>2.0600000000000002E-3</v>
      </c>
      <c r="F36" s="9">
        <v>1.2600000000000001E-3</v>
      </c>
      <c r="G36" s="9">
        <v>6.4000000000000005E-4</v>
      </c>
      <c r="H36" s="9">
        <v>7.1999999999999994E-4</v>
      </c>
      <c r="I36" s="9">
        <v>5.1000000000000004E-4</v>
      </c>
      <c r="J36" s="9">
        <v>7.1999999999999994E-4</v>
      </c>
      <c r="K36" s="9">
        <v>8.5000000000000006E-4</v>
      </c>
      <c r="L36" s="9">
        <v>1.31E-3</v>
      </c>
      <c r="M36" s="9">
        <v>1.2199999999999999E-3</v>
      </c>
      <c r="N36" s="9">
        <v>9.2999999999999995E-4</v>
      </c>
      <c r="O36" s="9">
        <v>4.2999999999999999E-4</v>
      </c>
      <c r="P36" s="9">
        <v>8.0999999999999996E-4</v>
      </c>
      <c r="Q36" s="9">
        <v>6.7999999999999994E-4</v>
      </c>
      <c r="R36" s="6">
        <v>2.9999999999999997E-4</v>
      </c>
      <c r="S36" s="12">
        <v>9.8999999999999999E-4</v>
      </c>
    </row>
    <row r="37" spans="2:32" ht="16.5" customHeight="1" x14ac:dyDescent="0.2">
      <c r="B37" s="65"/>
      <c r="C37" s="4" t="s">
        <v>2</v>
      </c>
      <c r="D37" s="9" t="s">
        <v>67</v>
      </c>
      <c r="E37" s="9" t="s">
        <v>67</v>
      </c>
      <c r="F37" s="9" t="s">
        <v>67</v>
      </c>
      <c r="G37" s="9" t="s">
        <v>67</v>
      </c>
      <c r="H37" s="9" t="s">
        <v>67</v>
      </c>
      <c r="I37" s="9" t="s">
        <v>67</v>
      </c>
      <c r="J37" s="9" t="s">
        <v>67</v>
      </c>
      <c r="K37" s="9" t="s">
        <v>67</v>
      </c>
      <c r="L37" s="9" t="s">
        <v>67</v>
      </c>
      <c r="M37" s="9" t="s">
        <v>67</v>
      </c>
      <c r="N37" s="9" t="s">
        <v>67</v>
      </c>
      <c r="O37" s="9" t="s">
        <v>67</v>
      </c>
      <c r="P37" s="9" t="s">
        <v>67</v>
      </c>
      <c r="Q37" s="9" t="s">
        <v>67</v>
      </c>
      <c r="R37" s="6">
        <v>1.2999999999999999E-2</v>
      </c>
      <c r="S37" s="12">
        <v>4.5000000000000005E-2</v>
      </c>
    </row>
    <row r="38" spans="2:32" ht="16.5" customHeight="1" x14ac:dyDescent="0.2">
      <c r="B38" s="65"/>
      <c r="C38" s="4" t="s">
        <v>53</v>
      </c>
      <c r="D38" s="9" t="s">
        <v>109</v>
      </c>
      <c r="E38" s="9" t="s">
        <v>109</v>
      </c>
      <c r="F38" s="9" t="s">
        <v>109</v>
      </c>
      <c r="G38" s="9" t="s">
        <v>109</v>
      </c>
      <c r="H38" s="9" t="s">
        <v>109</v>
      </c>
      <c r="I38" s="9" t="s">
        <v>109</v>
      </c>
      <c r="J38" s="9" t="s">
        <v>109</v>
      </c>
      <c r="K38" s="9" t="s">
        <v>109</v>
      </c>
      <c r="L38" s="9" t="s">
        <v>109</v>
      </c>
      <c r="M38" s="9" t="s">
        <v>109</v>
      </c>
      <c r="N38" s="9" t="s">
        <v>109</v>
      </c>
      <c r="O38" s="9" t="s">
        <v>109</v>
      </c>
      <c r="P38" s="9" t="s">
        <v>109</v>
      </c>
      <c r="Q38" s="9" t="s">
        <v>109</v>
      </c>
      <c r="R38" s="6">
        <v>1.6E-2</v>
      </c>
      <c r="S38" s="12">
        <v>5.5E-2</v>
      </c>
    </row>
    <row r="39" spans="2:32" ht="16.5" customHeight="1" x14ac:dyDescent="0.2">
      <c r="B39" s="65"/>
      <c r="C39" s="4" t="s">
        <v>54</v>
      </c>
      <c r="D39" s="9">
        <v>5.1999999999999998E-2</v>
      </c>
      <c r="E39" s="9">
        <v>6.4899999999999999E-2</v>
      </c>
      <c r="F39" s="9">
        <v>0.16899999999999998</v>
      </c>
      <c r="G39" s="9">
        <v>5.57E-2</v>
      </c>
      <c r="H39" s="9">
        <v>6.1099999999999995E-2</v>
      </c>
      <c r="I39" s="9">
        <v>3.2499999999999994E-2</v>
      </c>
      <c r="J39" s="9">
        <v>3.1E-2</v>
      </c>
      <c r="K39" s="9">
        <v>3.2300000000000002E-2</v>
      </c>
      <c r="L39" s="9">
        <v>1.27</v>
      </c>
      <c r="M39" s="9">
        <v>0.39200000000000002</v>
      </c>
      <c r="N39" s="9">
        <v>0.13799999999999998</v>
      </c>
      <c r="O39" s="9">
        <v>5.1999999999999998E-2</v>
      </c>
      <c r="P39" s="9">
        <v>6.0299999999999999E-2</v>
      </c>
      <c r="Q39" s="9">
        <v>3.1E-2</v>
      </c>
      <c r="R39" s="6">
        <v>2.3E-3</v>
      </c>
      <c r="S39" s="12">
        <v>7.6E-3</v>
      </c>
    </row>
    <row r="40" spans="2:32" ht="16.5" customHeight="1" x14ac:dyDescent="0.2">
      <c r="B40" s="65"/>
      <c r="C40" s="4" t="s">
        <v>52</v>
      </c>
      <c r="D40" s="9">
        <v>4.66</v>
      </c>
      <c r="E40" s="9">
        <v>2.81</v>
      </c>
      <c r="F40" s="9">
        <v>2.78</v>
      </c>
      <c r="G40" s="9">
        <v>1.0900000000000001</v>
      </c>
      <c r="H40" s="9">
        <v>0.76</v>
      </c>
      <c r="I40" s="9">
        <v>1.02</v>
      </c>
      <c r="J40" s="9">
        <v>3.13</v>
      </c>
      <c r="K40" s="9">
        <v>1.51</v>
      </c>
      <c r="L40" s="9">
        <v>5.36</v>
      </c>
      <c r="M40" s="9">
        <v>2.37</v>
      </c>
      <c r="N40" s="9">
        <v>2.69</v>
      </c>
      <c r="O40" s="9">
        <v>0.87</v>
      </c>
      <c r="P40" s="9">
        <v>1.65</v>
      </c>
      <c r="Q40" s="9">
        <v>0.91</v>
      </c>
      <c r="R40" s="6">
        <v>0.12000000000000001</v>
      </c>
      <c r="S40" s="12">
        <v>0.41</v>
      </c>
    </row>
    <row r="41" spans="2:32" ht="16.5" customHeight="1" x14ac:dyDescent="0.2">
      <c r="B41" s="65"/>
      <c r="C41" s="4" t="s">
        <v>51</v>
      </c>
      <c r="D41" s="9" t="s">
        <v>77</v>
      </c>
      <c r="E41" s="9" t="s">
        <v>77</v>
      </c>
      <c r="F41" s="9" t="s">
        <v>77</v>
      </c>
      <c r="G41" s="9" t="s">
        <v>77</v>
      </c>
      <c r="H41" s="9" t="s">
        <v>77</v>
      </c>
      <c r="I41" s="9" t="s">
        <v>77</v>
      </c>
      <c r="J41" s="9" t="s">
        <v>77</v>
      </c>
      <c r="K41" s="9" t="s">
        <v>77</v>
      </c>
      <c r="L41" s="9" t="s">
        <v>77</v>
      </c>
      <c r="M41" s="9" t="s">
        <v>77</v>
      </c>
      <c r="N41" s="9" t="s">
        <v>77</v>
      </c>
      <c r="O41" s="9" t="s">
        <v>77</v>
      </c>
      <c r="P41" s="9" t="s">
        <v>77</v>
      </c>
      <c r="Q41" s="9" t="s">
        <v>77</v>
      </c>
      <c r="R41" s="9">
        <v>0.01</v>
      </c>
      <c r="S41" s="11">
        <v>3.4000000000000002E-2</v>
      </c>
    </row>
    <row r="42" spans="2:32" ht="16.5" customHeight="1" x14ac:dyDescent="0.2">
      <c r="B42" s="66" t="s">
        <v>39</v>
      </c>
      <c r="C42" s="4" t="s">
        <v>1</v>
      </c>
      <c r="D42" s="9">
        <v>1.86</v>
      </c>
      <c r="E42" s="9">
        <v>2.16</v>
      </c>
      <c r="F42" s="9">
        <v>4.6399999999999997</v>
      </c>
      <c r="G42" s="9">
        <v>3.35</v>
      </c>
      <c r="H42" s="9">
        <v>3.36</v>
      </c>
      <c r="I42" s="9">
        <v>4.3</v>
      </c>
      <c r="J42" s="9">
        <v>4.3899999999999997</v>
      </c>
      <c r="K42" s="9">
        <v>4.8099999999999996</v>
      </c>
      <c r="L42" s="9">
        <v>6.07</v>
      </c>
      <c r="M42" s="9">
        <v>4.97</v>
      </c>
      <c r="N42" s="9">
        <v>4.2699999999999996</v>
      </c>
      <c r="O42" s="9">
        <v>4.1900000000000004</v>
      </c>
      <c r="P42" s="9">
        <v>4.1500000000000004</v>
      </c>
      <c r="Q42" s="9">
        <v>2.7</v>
      </c>
      <c r="R42" s="6">
        <v>0.16</v>
      </c>
      <c r="S42" s="12">
        <v>0.54</v>
      </c>
    </row>
    <row r="43" spans="2:32" ht="16.5" customHeight="1" thickBot="1" x14ac:dyDescent="0.25">
      <c r="B43" s="67"/>
      <c r="C43" s="10" t="s">
        <v>0</v>
      </c>
      <c r="D43" s="42">
        <v>0.25800000000000001</v>
      </c>
      <c r="E43" s="42">
        <v>0.28199999999999997</v>
      </c>
      <c r="F43" s="42">
        <v>0.35199999999999998</v>
      </c>
      <c r="G43" s="42">
        <v>0.35199999999999998</v>
      </c>
      <c r="H43" s="42">
        <v>0.26800000000000002</v>
      </c>
      <c r="I43" s="42">
        <v>0.11</v>
      </c>
      <c r="J43" s="43">
        <v>0.15</v>
      </c>
      <c r="K43" s="42">
        <v>0.23499999999999999</v>
      </c>
      <c r="L43" s="42">
        <v>0.45200000000000001</v>
      </c>
      <c r="M43" s="42">
        <v>0.33600000000000002</v>
      </c>
      <c r="N43" s="42">
        <v>0.312</v>
      </c>
      <c r="O43" s="42">
        <v>0.29299999999999998</v>
      </c>
      <c r="P43" s="42">
        <v>0.28299999999999997</v>
      </c>
      <c r="Q43" s="42">
        <v>0.20200000000000001</v>
      </c>
      <c r="R43" s="19">
        <v>0.04</v>
      </c>
      <c r="S43" s="20">
        <v>0.15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2">
      <c r="B44" s="7" t="s">
        <v>42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2">
      <c r="B45" s="7" t="s">
        <v>63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B1:AF45"/>
  <sheetViews>
    <sheetView showGridLines="0" view="pageBreakPreview" zoomScale="6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36" sqref="H36"/>
    </sheetView>
  </sheetViews>
  <sheetFormatPr defaultColWidth="9" defaultRowHeight="13" x14ac:dyDescent="0.2"/>
  <cols>
    <col min="1" max="1" width="1.6328125" style="1" customWidth="1"/>
    <col min="2" max="2" width="15.6328125" style="1" customWidth="1"/>
    <col min="3" max="3" width="9" style="1"/>
    <col min="4" max="17" width="9.453125" style="1" customWidth="1"/>
    <col min="18" max="19" width="11" style="1" bestFit="1" customWidth="1"/>
    <col min="20" max="32" width="9.453125" style="1" customWidth="1"/>
    <col min="33" max="16384" width="9" style="1"/>
  </cols>
  <sheetData>
    <row r="1" spans="2:32" ht="16.5" x14ac:dyDescent="0.2">
      <c r="B1" s="5"/>
      <c r="S1" s="8" t="s">
        <v>56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5">
      <c r="B2" s="5" t="s">
        <v>44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2">
      <c r="B3" s="58"/>
      <c r="C3" s="59"/>
      <c r="D3" s="15">
        <v>45218</v>
      </c>
      <c r="E3" s="15">
        <v>45219</v>
      </c>
      <c r="F3" s="15">
        <v>45220</v>
      </c>
      <c r="G3" s="15">
        <v>45221</v>
      </c>
      <c r="H3" s="15">
        <v>45222</v>
      </c>
      <c r="I3" s="15">
        <v>45223</v>
      </c>
      <c r="J3" s="15">
        <v>45224</v>
      </c>
      <c r="K3" s="15">
        <v>45225</v>
      </c>
      <c r="L3" s="15">
        <v>45226</v>
      </c>
      <c r="M3" s="15">
        <v>45227</v>
      </c>
      <c r="N3" s="15">
        <v>45228</v>
      </c>
      <c r="O3" s="15">
        <v>45229</v>
      </c>
      <c r="P3" s="15">
        <v>45230</v>
      </c>
      <c r="Q3" s="15">
        <v>45231</v>
      </c>
      <c r="R3" s="14" t="s">
        <v>36</v>
      </c>
      <c r="S3" s="13" t="s">
        <v>35</v>
      </c>
    </row>
    <row r="4" spans="2:32" ht="15.5" x14ac:dyDescent="0.2">
      <c r="B4" s="60" t="s">
        <v>40</v>
      </c>
      <c r="C4" s="61"/>
      <c r="D4" s="6">
        <v>13.5</v>
      </c>
      <c r="E4" s="6">
        <v>4.12</v>
      </c>
      <c r="F4" s="6">
        <v>2.97</v>
      </c>
      <c r="G4" s="6">
        <v>5.37</v>
      </c>
      <c r="H4" s="6">
        <v>6.23</v>
      </c>
      <c r="I4" s="6">
        <v>9.92</v>
      </c>
      <c r="J4" s="6">
        <v>9.5500000000000007</v>
      </c>
      <c r="K4" s="6">
        <v>12.5</v>
      </c>
      <c r="L4" s="6">
        <v>11</v>
      </c>
      <c r="M4" s="6">
        <v>4.54</v>
      </c>
      <c r="N4" s="6">
        <v>4.75</v>
      </c>
      <c r="O4" s="6">
        <v>4.4800000000000004</v>
      </c>
      <c r="P4" s="6">
        <v>6.92</v>
      </c>
      <c r="Q4" s="6">
        <v>12.2</v>
      </c>
      <c r="R4" s="6">
        <v>0.04</v>
      </c>
      <c r="S4" s="12">
        <v>0.14000000000000001</v>
      </c>
    </row>
    <row r="5" spans="2:32" ht="16.5" customHeight="1" x14ac:dyDescent="0.2">
      <c r="B5" s="62" t="s">
        <v>37</v>
      </c>
      <c r="C5" s="4" t="s">
        <v>34</v>
      </c>
      <c r="D5" s="9">
        <v>4.5999999999999999E-2</v>
      </c>
      <c r="E5" s="9">
        <v>0.09</v>
      </c>
      <c r="F5" s="9">
        <v>6.9000000000000006E-2</v>
      </c>
      <c r="G5" s="9">
        <v>5.8000000000000003E-2</v>
      </c>
      <c r="H5" s="9">
        <v>4.3999999999999997E-2</v>
      </c>
      <c r="I5" s="9">
        <v>4.9000000000000002E-2</v>
      </c>
      <c r="J5" s="9">
        <v>3.5999999999999997E-2</v>
      </c>
      <c r="K5" s="9">
        <v>5.5E-2</v>
      </c>
      <c r="L5" s="9">
        <v>0.14399999999999999</v>
      </c>
      <c r="M5" s="9">
        <v>0.108</v>
      </c>
      <c r="N5" s="9">
        <v>6.2E-2</v>
      </c>
      <c r="O5" s="9">
        <v>0.05</v>
      </c>
      <c r="P5" s="9">
        <v>5.5E-2</v>
      </c>
      <c r="Q5" s="9">
        <v>4.8000000000000001E-2</v>
      </c>
      <c r="R5" s="6">
        <v>8.9999999999999993E-3</v>
      </c>
      <c r="S5" s="12">
        <v>3.1E-2</v>
      </c>
    </row>
    <row r="6" spans="2:32" ht="16.5" customHeight="1" x14ac:dyDescent="0.2">
      <c r="B6" s="63"/>
      <c r="C6" s="4" t="s">
        <v>33</v>
      </c>
      <c r="D6" s="9">
        <v>0.192</v>
      </c>
      <c r="E6" s="9">
        <v>7.1999999999999995E-2</v>
      </c>
      <c r="F6" s="9">
        <v>7.3999999999999996E-2</v>
      </c>
      <c r="G6" s="9">
        <v>0.123</v>
      </c>
      <c r="H6" s="9">
        <v>0.192</v>
      </c>
      <c r="I6" s="9">
        <v>0.247</v>
      </c>
      <c r="J6" s="9">
        <v>0.22600000000000001</v>
      </c>
      <c r="K6" s="9">
        <v>0.32900000000000001</v>
      </c>
      <c r="L6" s="9">
        <v>0.29099999999999998</v>
      </c>
      <c r="M6" s="9">
        <v>0.127</v>
      </c>
      <c r="N6" s="9">
        <v>8.4000000000000005E-2</v>
      </c>
      <c r="O6" s="9">
        <v>9.4E-2</v>
      </c>
      <c r="P6" s="9">
        <v>0.17399999999999999</v>
      </c>
      <c r="Q6" s="9">
        <v>0.30399999999999999</v>
      </c>
      <c r="R6" s="6">
        <v>1.0999999999999999E-2</v>
      </c>
      <c r="S6" s="12">
        <v>3.5999999999999997E-2</v>
      </c>
    </row>
    <row r="7" spans="2:32" ht="16.5" customHeight="1" x14ac:dyDescent="0.2">
      <c r="B7" s="63"/>
      <c r="C7" s="4" t="s">
        <v>32</v>
      </c>
      <c r="D7" s="9">
        <v>4.12</v>
      </c>
      <c r="E7" s="9">
        <v>1.38</v>
      </c>
      <c r="F7" s="9">
        <v>0.77800000000000002</v>
      </c>
      <c r="G7" s="9">
        <v>1.19</v>
      </c>
      <c r="H7" s="9">
        <v>1.37</v>
      </c>
      <c r="I7" s="9">
        <v>2.42</v>
      </c>
      <c r="J7" s="9">
        <v>2.54</v>
      </c>
      <c r="K7" s="9">
        <v>3.79</v>
      </c>
      <c r="L7" s="9">
        <v>2.65</v>
      </c>
      <c r="M7" s="9">
        <v>0.83299999999999996</v>
      </c>
      <c r="N7" s="9">
        <v>0.56399999999999995</v>
      </c>
      <c r="O7" s="9">
        <v>0.67500000000000004</v>
      </c>
      <c r="P7" s="9">
        <v>1.17</v>
      </c>
      <c r="Q7" s="9">
        <v>1.96</v>
      </c>
      <c r="R7" s="6">
        <v>1.2999999999999999E-2</v>
      </c>
      <c r="S7" s="12">
        <v>4.2000000000000003E-2</v>
      </c>
    </row>
    <row r="8" spans="2:32" ht="16.5" customHeight="1" x14ac:dyDescent="0.2">
      <c r="B8" s="63"/>
      <c r="C8" s="4" t="s">
        <v>31</v>
      </c>
      <c r="D8" s="9">
        <v>5.6000000000000001E-2</v>
      </c>
      <c r="E8" s="9">
        <v>9.8000000000000004E-2</v>
      </c>
      <c r="F8" s="9">
        <v>7.1999999999999995E-2</v>
      </c>
      <c r="G8" s="9">
        <v>5.8999999999999997E-2</v>
      </c>
      <c r="H8" s="9">
        <v>5.5E-2</v>
      </c>
      <c r="I8" s="9">
        <v>5.8000000000000003E-2</v>
      </c>
      <c r="J8" s="9">
        <v>3.5999999999999997E-2</v>
      </c>
      <c r="K8" s="9">
        <v>4.5999999999999999E-2</v>
      </c>
      <c r="L8" s="9">
        <v>0.106</v>
      </c>
      <c r="M8" s="9">
        <v>0.1</v>
      </c>
      <c r="N8" s="9">
        <v>5.2999999999999999E-2</v>
      </c>
      <c r="O8" s="9">
        <v>3.3000000000000002E-2</v>
      </c>
      <c r="P8" s="9">
        <v>3.5000000000000003E-2</v>
      </c>
      <c r="Q8" s="9">
        <v>3.9E-2</v>
      </c>
      <c r="R8" s="6">
        <v>3.0000000000000001E-3</v>
      </c>
      <c r="S8" s="12">
        <v>0.01</v>
      </c>
    </row>
    <row r="9" spans="2:32" ht="16.5" customHeight="1" x14ac:dyDescent="0.2">
      <c r="B9" s="63"/>
      <c r="C9" s="4" t="s">
        <v>30</v>
      </c>
      <c r="D9" s="9">
        <v>1.31</v>
      </c>
      <c r="E9" s="9">
        <v>0.33500000000000002</v>
      </c>
      <c r="F9" s="9">
        <v>0.189</v>
      </c>
      <c r="G9" s="9">
        <v>0.36599999999999999</v>
      </c>
      <c r="H9" s="9">
        <v>0.45600000000000002</v>
      </c>
      <c r="I9" s="9">
        <v>0.89100000000000001</v>
      </c>
      <c r="J9" s="9">
        <v>0.94199999999999995</v>
      </c>
      <c r="K9" s="9">
        <v>1.45</v>
      </c>
      <c r="L9" s="9">
        <v>0.97599999999999998</v>
      </c>
      <c r="M9" s="9">
        <v>0.26600000000000001</v>
      </c>
      <c r="N9" s="9">
        <v>0.191</v>
      </c>
      <c r="O9" s="9">
        <v>0.255</v>
      </c>
      <c r="P9" s="9">
        <v>0.49</v>
      </c>
      <c r="Q9" s="9">
        <v>0.80800000000000005</v>
      </c>
      <c r="R9" s="6">
        <v>1.0999999999999999E-2</v>
      </c>
      <c r="S9" s="12">
        <v>3.5999999999999997E-2</v>
      </c>
    </row>
    <row r="10" spans="2:32" ht="16.5" customHeight="1" x14ac:dyDescent="0.2">
      <c r="B10" s="63"/>
      <c r="C10" s="4" t="s">
        <v>29</v>
      </c>
      <c r="D10" s="9">
        <v>8.4699999999999998E-2</v>
      </c>
      <c r="E10" s="9">
        <v>2.3800000000000002E-2</v>
      </c>
      <c r="F10" s="9">
        <v>3.1099999999999999E-2</v>
      </c>
      <c r="G10" s="9">
        <v>4.19E-2</v>
      </c>
      <c r="H10" s="9">
        <v>4.2799999999999998E-2</v>
      </c>
      <c r="I10" s="9">
        <v>6.4600000000000005E-2</v>
      </c>
      <c r="J10" s="9">
        <v>4.7699999999999999E-2</v>
      </c>
      <c r="K10" s="9">
        <v>0.10100000000000001</v>
      </c>
      <c r="L10" s="9">
        <v>8.5000000000000006E-2</v>
      </c>
      <c r="M10" s="9">
        <v>6.0299999999999999E-2</v>
      </c>
      <c r="N10" s="9">
        <v>4.8800000000000003E-2</v>
      </c>
      <c r="O10" s="9">
        <v>3.5000000000000003E-2</v>
      </c>
      <c r="P10" s="9">
        <v>4.6899999999999997E-2</v>
      </c>
      <c r="Q10" s="9">
        <v>8.9599999999999999E-2</v>
      </c>
      <c r="R10" s="6">
        <v>5.9999999999999995E-4</v>
      </c>
      <c r="S10" s="12">
        <v>2E-3</v>
      </c>
    </row>
    <row r="11" spans="2:32" ht="16.5" customHeight="1" x14ac:dyDescent="0.2">
      <c r="B11" s="63"/>
      <c r="C11" s="4" t="s">
        <v>28</v>
      </c>
      <c r="D11" s="9">
        <v>4.1599999999999996E-3</v>
      </c>
      <c r="E11" s="9">
        <v>6.1000000000000004E-3</v>
      </c>
      <c r="F11" s="9">
        <v>3.7100000000000002E-3</v>
      </c>
      <c r="G11" s="9">
        <v>3.2499999999999999E-3</v>
      </c>
      <c r="H11" s="9">
        <v>3.6900000000000001E-3</v>
      </c>
      <c r="I11" s="9">
        <v>3.2499999999999999E-3</v>
      </c>
      <c r="J11" s="9">
        <v>1.56E-3</v>
      </c>
      <c r="K11" s="9">
        <v>2.48E-3</v>
      </c>
      <c r="L11" s="9">
        <v>1.1599999999999999E-2</v>
      </c>
      <c r="M11" s="9">
        <v>6.2700000000000004E-3</v>
      </c>
      <c r="N11" s="9">
        <v>3.0100000000000001E-3</v>
      </c>
      <c r="O11" s="9">
        <v>2.0600000000000002E-3</v>
      </c>
      <c r="P11" s="9">
        <v>1.5E-3</v>
      </c>
      <c r="Q11" s="9">
        <v>1.7799999999999999E-3</v>
      </c>
      <c r="R11" s="6">
        <v>1.1E-4</v>
      </c>
      <c r="S11" s="12">
        <v>3.8000000000000002E-4</v>
      </c>
    </row>
    <row r="12" spans="2:32" ht="16.5" customHeight="1" x14ac:dyDescent="0.2">
      <c r="B12" s="64"/>
      <c r="C12" s="4" t="s">
        <v>27</v>
      </c>
      <c r="D12" s="9">
        <v>7.7999999999999996E-3</v>
      </c>
      <c r="E12" s="9">
        <v>5.4999999999999997E-3</v>
      </c>
      <c r="F12" s="9" t="s">
        <v>70</v>
      </c>
      <c r="G12" s="9">
        <v>5.0000000000000001E-3</v>
      </c>
      <c r="H12" s="9">
        <v>4.7999999999999996E-3</v>
      </c>
      <c r="I12" s="9">
        <v>7.0000000000000001E-3</v>
      </c>
      <c r="J12" s="9">
        <v>4.5999999999999999E-3</v>
      </c>
      <c r="K12" s="9">
        <v>8.8000000000000005E-3</v>
      </c>
      <c r="L12" s="9">
        <v>2.0299999999999999E-2</v>
      </c>
      <c r="M12" s="9">
        <v>5.5999999999999999E-3</v>
      </c>
      <c r="N12" s="9" t="s">
        <v>70</v>
      </c>
      <c r="O12" s="9" t="s">
        <v>70</v>
      </c>
      <c r="P12" s="9">
        <v>3.3999999999999998E-3</v>
      </c>
      <c r="Q12" s="9">
        <v>8.9999999999999993E-3</v>
      </c>
      <c r="R12" s="6">
        <v>3.0000000000000001E-3</v>
      </c>
      <c r="S12" s="12">
        <v>9.9000000000000008E-3</v>
      </c>
    </row>
    <row r="13" spans="2:32" ht="16.5" customHeight="1" x14ac:dyDescent="0.2">
      <c r="B13" s="65" t="s">
        <v>38</v>
      </c>
      <c r="C13" s="4" t="s">
        <v>26</v>
      </c>
      <c r="D13" s="9">
        <v>45</v>
      </c>
      <c r="E13" s="9">
        <v>101</v>
      </c>
      <c r="F13" s="9">
        <v>65</v>
      </c>
      <c r="G13" s="9">
        <v>50</v>
      </c>
      <c r="H13" s="9">
        <v>44</v>
      </c>
      <c r="I13" s="9">
        <v>43</v>
      </c>
      <c r="J13" s="9">
        <v>34</v>
      </c>
      <c r="K13" s="9">
        <v>46</v>
      </c>
      <c r="L13" s="9">
        <v>119</v>
      </c>
      <c r="M13" s="9">
        <v>75</v>
      </c>
      <c r="N13" s="9">
        <v>74</v>
      </c>
      <c r="O13" s="9">
        <v>33</v>
      </c>
      <c r="P13" s="9">
        <v>30</v>
      </c>
      <c r="Q13" s="9">
        <v>34</v>
      </c>
      <c r="R13" s="6">
        <v>5</v>
      </c>
      <c r="S13" s="12">
        <v>16</v>
      </c>
    </row>
    <row r="14" spans="2:32" ht="16.5" customHeight="1" x14ac:dyDescent="0.2">
      <c r="B14" s="65"/>
      <c r="C14" s="4" t="s">
        <v>25</v>
      </c>
      <c r="D14" s="9">
        <v>18</v>
      </c>
      <c r="E14" s="9" t="s">
        <v>82</v>
      </c>
      <c r="F14" s="9" t="s">
        <v>82</v>
      </c>
      <c r="G14" s="9" t="s">
        <v>82</v>
      </c>
      <c r="H14" s="9" t="s">
        <v>82</v>
      </c>
      <c r="I14" s="9">
        <v>13</v>
      </c>
      <c r="J14" s="9">
        <v>18</v>
      </c>
      <c r="K14" s="9">
        <v>30</v>
      </c>
      <c r="L14" s="9">
        <v>43</v>
      </c>
      <c r="M14" s="9">
        <v>11</v>
      </c>
      <c r="N14" s="9">
        <v>13</v>
      </c>
      <c r="O14" s="9" t="s">
        <v>82</v>
      </c>
      <c r="P14" s="9">
        <v>7</v>
      </c>
      <c r="Q14" s="9">
        <v>24</v>
      </c>
      <c r="R14" s="6">
        <v>6</v>
      </c>
      <c r="S14" s="12">
        <v>19</v>
      </c>
    </row>
    <row r="15" spans="2:32" ht="16.5" customHeight="1" x14ac:dyDescent="0.2">
      <c r="B15" s="65"/>
      <c r="C15" s="4" t="s">
        <v>24</v>
      </c>
      <c r="D15" s="9">
        <v>84</v>
      </c>
      <c r="E15" s="9">
        <v>33</v>
      </c>
      <c r="F15" s="9">
        <v>40</v>
      </c>
      <c r="G15" s="9">
        <v>52</v>
      </c>
      <c r="H15" s="9">
        <v>50</v>
      </c>
      <c r="I15" s="9">
        <v>75</v>
      </c>
      <c r="J15" s="9">
        <v>71</v>
      </c>
      <c r="K15" s="9">
        <v>123</v>
      </c>
      <c r="L15" s="9">
        <v>128</v>
      </c>
      <c r="M15" s="9">
        <v>63</v>
      </c>
      <c r="N15" s="9">
        <v>90</v>
      </c>
      <c r="O15" s="9">
        <v>50</v>
      </c>
      <c r="P15" s="9">
        <v>70</v>
      </c>
      <c r="Q15" s="9">
        <v>123</v>
      </c>
      <c r="R15" s="6">
        <v>4</v>
      </c>
      <c r="S15" s="12">
        <v>12</v>
      </c>
    </row>
    <row r="16" spans="2:32" ht="16.5" customHeight="1" x14ac:dyDescent="0.2">
      <c r="B16" s="65"/>
      <c r="C16" s="4" t="s">
        <v>23</v>
      </c>
      <c r="D16" s="9">
        <v>12</v>
      </c>
      <c r="E16" s="9" t="s">
        <v>90</v>
      </c>
      <c r="F16" s="9" t="s">
        <v>90</v>
      </c>
      <c r="G16" s="9" t="s">
        <v>90</v>
      </c>
      <c r="H16" s="9" t="s">
        <v>90</v>
      </c>
      <c r="I16" s="9">
        <v>7</v>
      </c>
      <c r="J16" s="9" t="s">
        <v>90</v>
      </c>
      <c r="K16" s="9">
        <v>13</v>
      </c>
      <c r="L16" s="9">
        <v>24</v>
      </c>
      <c r="M16" s="9" t="s">
        <v>90</v>
      </c>
      <c r="N16" s="9">
        <v>8</v>
      </c>
      <c r="O16" s="9" t="s">
        <v>90</v>
      </c>
      <c r="P16" s="9" t="s">
        <v>90</v>
      </c>
      <c r="Q16" s="9">
        <v>10</v>
      </c>
      <c r="R16" s="6">
        <v>7</v>
      </c>
      <c r="S16" s="12">
        <v>23</v>
      </c>
    </row>
    <row r="17" spans="2:19" ht="16.5" customHeight="1" x14ac:dyDescent="0.2">
      <c r="B17" s="65"/>
      <c r="C17" s="4" t="s">
        <v>22</v>
      </c>
      <c r="D17" s="9" t="s">
        <v>72</v>
      </c>
      <c r="E17" s="9" t="s">
        <v>72</v>
      </c>
      <c r="F17" s="9" t="s">
        <v>72</v>
      </c>
      <c r="G17" s="9" t="s">
        <v>72</v>
      </c>
      <c r="H17" s="9" t="s">
        <v>72</v>
      </c>
      <c r="I17" s="9" t="s">
        <v>72</v>
      </c>
      <c r="J17" s="9" t="s">
        <v>72</v>
      </c>
      <c r="K17" s="9" t="s">
        <v>72</v>
      </c>
      <c r="L17" s="9" t="s">
        <v>72</v>
      </c>
      <c r="M17" s="9" t="s">
        <v>72</v>
      </c>
      <c r="N17" s="9" t="s">
        <v>72</v>
      </c>
      <c r="O17" s="9" t="s">
        <v>72</v>
      </c>
      <c r="P17" s="9" t="s">
        <v>72</v>
      </c>
      <c r="Q17" s="9" t="s">
        <v>72</v>
      </c>
      <c r="R17" s="6">
        <v>1.4E-2</v>
      </c>
      <c r="S17" s="12">
        <v>4.5999999999999999E-2</v>
      </c>
    </row>
    <row r="18" spans="2:19" ht="16.5" customHeight="1" x14ac:dyDescent="0.2">
      <c r="B18" s="65"/>
      <c r="C18" s="4" t="s">
        <v>21</v>
      </c>
      <c r="D18" s="9">
        <v>1.6</v>
      </c>
      <c r="E18" s="9">
        <v>0.9</v>
      </c>
      <c r="F18" s="9">
        <v>0.8</v>
      </c>
      <c r="G18" s="9">
        <v>0.6</v>
      </c>
      <c r="H18" s="9">
        <v>1</v>
      </c>
      <c r="I18" s="9">
        <v>1.5</v>
      </c>
      <c r="J18" s="9">
        <v>1.8</v>
      </c>
      <c r="K18" s="9">
        <v>2.1</v>
      </c>
      <c r="L18" s="9">
        <v>2.9</v>
      </c>
      <c r="M18" s="9" t="s">
        <v>88</v>
      </c>
      <c r="N18" s="9">
        <v>0.6</v>
      </c>
      <c r="O18" s="9" t="s">
        <v>88</v>
      </c>
      <c r="P18" s="9" t="s">
        <v>88</v>
      </c>
      <c r="Q18" s="9">
        <v>1.8</v>
      </c>
      <c r="R18" s="6">
        <v>0.5</v>
      </c>
      <c r="S18" s="12">
        <v>1.6</v>
      </c>
    </row>
    <row r="19" spans="2:19" ht="16.5" customHeight="1" x14ac:dyDescent="0.2">
      <c r="B19" s="65"/>
      <c r="C19" s="4" t="s">
        <v>20</v>
      </c>
      <c r="D19" s="9">
        <v>0.496</v>
      </c>
      <c r="E19" s="9">
        <v>0.13999999999999999</v>
      </c>
      <c r="F19" s="9">
        <v>5.5E-2</v>
      </c>
      <c r="G19" s="9">
        <v>0.126</v>
      </c>
      <c r="H19" s="9">
        <v>0.56700000000000006</v>
      </c>
      <c r="I19" s="9">
        <v>0.625</v>
      </c>
      <c r="J19" s="9">
        <v>0.79199999999999993</v>
      </c>
      <c r="K19" s="9">
        <v>0.46700000000000003</v>
      </c>
      <c r="L19" s="9">
        <v>0.39100000000000001</v>
      </c>
      <c r="M19" s="9">
        <v>8.3999999999999991E-2</v>
      </c>
      <c r="N19" s="9">
        <v>8.6000000000000007E-2</v>
      </c>
      <c r="O19" s="9">
        <v>0.11299999999999999</v>
      </c>
      <c r="P19" s="9">
        <v>0.30599999999999999</v>
      </c>
      <c r="Q19" s="9">
        <v>0.52100000000000002</v>
      </c>
      <c r="R19" s="6">
        <v>4.0000000000000001E-3</v>
      </c>
      <c r="S19" s="12">
        <v>1.2999999999999999E-2</v>
      </c>
    </row>
    <row r="20" spans="2:19" ht="16.5" customHeight="1" x14ac:dyDescent="0.2">
      <c r="B20" s="65"/>
      <c r="C20" s="4" t="s">
        <v>19</v>
      </c>
      <c r="D20" s="9">
        <v>0.7</v>
      </c>
      <c r="E20" s="9" t="s">
        <v>79</v>
      </c>
      <c r="F20" s="9" t="s">
        <v>79</v>
      </c>
      <c r="G20" s="9" t="s">
        <v>79</v>
      </c>
      <c r="H20" s="9" t="s">
        <v>79</v>
      </c>
      <c r="I20" s="9">
        <v>0.6</v>
      </c>
      <c r="J20" s="9">
        <v>0.5</v>
      </c>
      <c r="K20" s="9">
        <v>1.2</v>
      </c>
      <c r="L20" s="9">
        <v>0.6</v>
      </c>
      <c r="M20" s="9" t="s">
        <v>79</v>
      </c>
      <c r="N20" s="9" t="s">
        <v>79</v>
      </c>
      <c r="O20" s="9" t="s">
        <v>79</v>
      </c>
      <c r="P20" s="9" t="s">
        <v>79</v>
      </c>
      <c r="Q20" s="9">
        <v>0.7</v>
      </c>
      <c r="R20" s="6">
        <v>0.4</v>
      </c>
      <c r="S20" s="12">
        <v>1.2</v>
      </c>
    </row>
    <row r="21" spans="2:19" ht="16.5" customHeight="1" x14ac:dyDescent="0.2">
      <c r="B21" s="65"/>
      <c r="C21" s="4" t="s">
        <v>18</v>
      </c>
      <c r="D21" s="9">
        <v>3.72</v>
      </c>
      <c r="E21" s="9">
        <v>1.28</v>
      </c>
      <c r="F21" s="9">
        <v>0.87</v>
      </c>
      <c r="G21" s="9">
        <v>0.80999999999999994</v>
      </c>
      <c r="H21" s="9">
        <v>2.83</v>
      </c>
      <c r="I21" s="9">
        <v>3.8800000000000003</v>
      </c>
      <c r="J21" s="9">
        <v>4.9399999999999995</v>
      </c>
      <c r="K21" s="9">
        <v>6.36</v>
      </c>
      <c r="L21" s="9">
        <v>6.4</v>
      </c>
      <c r="M21" s="9">
        <v>0.61</v>
      </c>
      <c r="N21" s="9">
        <v>0.39</v>
      </c>
      <c r="O21" s="9">
        <v>0.51999999999999991</v>
      </c>
      <c r="P21" s="9">
        <v>3.3400000000000003</v>
      </c>
      <c r="Q21" s="9">
        <v>6.8599999999999994</v>
      </c>
      <c r="R21" s="6">
        <v>0.04</v>
      </c>
      <c r="S21" s="12">
        <v>0.13999999999999999</v>
      </c>
    </row>
    <row r="22" spans="2:19" ht="16.5" customHeight="1" x14ac:dyDescent="0.2">
      <c r="B22" s="65"/>
      <c r="C22" s="4" t="s">
        <v>17</v>
      </c>
      <c r="D22" s="9">
        <v>50.5</v>
      </c>
      <c r="E22" s="9">
        <v>15.8</v>
      </c>
      <c r="F22" s="9">
        <v>8.2000000000000011</v>
      </c>
      <c r="G22" s="9">
        <v>15.7</v>
      </c>
      <c r="H22" s="9">
        <v>43.8</v>
      </c>
      <c r="I22" s="9">
        <v>47.6</v>
      </c>
      <c r="J22" s="9">
        <v>53</v>
      </c>
      <c r="K22" s="9">
        <v>65.5</v>
      </c>
      <c r="L22" s="9">
        <v>66.3</v>
      </c>
      <c r="M22" s="9">
        <v>9</v>
      </c>
      <c r="N22" s="9">
        <v>6.6</v>
      </c>
      <c r="O22" s="9">
        <v>6.3</v>
      </c>
      <c r="P22" s="9">
        <v>58</v>
      </c>
      <c r="Q22" s="9">
        <v>94.2</v>
      </c>
      <c r="R22" s="6">
        <v>1.5</v>
      </c>
      <c r="S22" s="12">
        <v>5</v>
      </c>
    </row>
    <row r="23" spans="2:19" ht="16.5" customHeight="1" x14ac:dyDescent="0.2">
      <c r="B23" s="65"/>
      <c r="C23" s="4" t="s">
        <v>16</v>
      </c>
      <c r="D23" s="9">
        <v>2.5999999999999999E-2</v>
      </c>
      <c r="E23" s="9">
        <v>6.0000000000000001E-3</v>
      </c>
      <c r="F23" s="9" t="s">
        <v>86</v>
      </c>
      <c r="G23" s="9">
        <v>5.0000000000000001E-3</v>
      </c>
      <c r="H23" s="9">
        <v>1.2E-2</v>
      </c>
      <c r="I23" s="9">
        <v>2.1999999999999999E-2</v>
      </c>
      <c r="J23" s="9">
        <v>3.3000000000000002E-2</v>
      </c>
      <c r="K23" s="9">
        <v>4.3999999999999997E-2</v>
      </c>
      <c r="L23" s="9">
        <v>3.2000000000000001E-2</v>
      </c>
      <c r="M23" s="9">
        <v>5.0000000000000001E-3</v>
      </c>
      <c r="N23" s="9">
        <v>5.0000000000000001E-3</v>
      </c>
      <c r="O23" s="9" t="s">
        <v>86</v>
      </c>
      <c r="P23" s="9">
        <v>1.7000000000000001E-2</v>
      </c>
      <c r="Q23" s="9">
        <v>4.5000000000000005E-2</v>
      </c>
      <c r="R23" s="6">
        <v>5.0000000000000001E-3</v>
      </c>
      <c r="S23" s="12">
        <v>1.5000000000000001E-2</v>
      </c>
    </row>
    <row r="24" spans="2:19" ht="16.5" customHeight="1" x14ac:dyDescent="0.2">
      <c r="B24" s="65"/>
      <c r="C24" s="4" t="s">
        <v>15</v>
      </c>
      <c r="D24" s="9">
        <v>0.66</v>
      </c>
      <c r="E24" s="9">
        <v>0.12999999999999998</v>
      </c>
      <c r="F24" s="9" t="s">
        <v>110</v>
      </c>
      <c r="G24" s="9" t="s">
        <v>110</v>
      </c>
      <c r="H24" s="9">
        <v>0.32</v>
      </c>
      <c r="I24" s="9">
        <v>0.55999999999999994</v>
      </c>
      <c r="J24" s="9">
        <v>0.8899999999999999</v>
      </c>
      <c r="K24" s="9">
        <v>2.63</v>
      </c>
      <c r="L24" s="9">
        <v>0.54</v>
      </c>
      <c r="M24" s="9" t="s">
        <v>110</v>
      </c>
      <c r="N24" s="9" t="s">
        <v>110</v>
      </c>
      <c r="O24" s="9" t="s">
        <v>110</v>
      </c>
      <c r="P24" s="9">
        <v>0.22</v>
      </c>
      <c r="Q24" s="9">
        <v>0.72000000000000008</v>
      </c>
      <c r="R24" s="6">
        <v>0.12000000000000001</v>
      </c>
      <c r="S24" s="12">
        <v>0.41</v>
      </c>
    </row>
    <row r="25" spans="2:19" ht="16.5" customHeight="1" x14ac:dyDescent="0.2">
      <c r="B25" s="65"/>
      <c r="C25" s="4" t="s">
        <v>14</v>
      </c>
      <c r="D25" s="9">
        <v>1.1000000000000001</v>
      </c>
      <c r="E25" s="9" t="s">
        <v>79</v>
      </c>
      <c r="F25" s="9" t="s">
        <v>79</v>
      </c>
      <c r="G25" s="9">
        <v>0.4</v>
      </c>
      <c r="H25" s="9">
        <v>0.8</v>
      </c>
      <c r="I25" s="9">
        <v>2.1</v>
      </c>
      <c r="J25" s="9">
        <v>1.2</v>
      </c>
      <c r="K25" s="9">
        <v>1.5</v>
      </c>
      <c r="L25" s="9">
        <v>4.4000000000000004</v>
      </c>
      <c r="M25" s="9" t="s">
        <v>79</v>
      </c>
      <c r="N25" s="9" t="s">
        <v>79</v>
      </c>
      <c r="O25" s="9" t="s">
        <v>79</v>
      </c>
      <c r="P25" s="9">
        <v>0.9</v>
      </c>
      <c r="Q25" s="9">
        <v>1.6</v>
      </c>
      <c r="R25" s="6">
        <v>0.4</v>
      </c>
      <c r="S25" s="12">
        <v>1.2</v>
      </c>
    </row>
    <row r="26" spans="2:19" ht="16.5" customHeight="1" x14ac:dyDescent="0.2">
      <c r="B26" s="65"/>
      <c r="C26" s="4" t="s">
        <v>13</v>
      </c>
      <c r="D26" s="9">
        <v>10.6</v>
      </c>
      <c r="E26" s="9">
        <v>3</v>
      </c>
      <c r="F26" s="9">
        <v>2.4</v>
      </c>
      <c r="G26" s="9">
        <v>4.4000000000000004</v>
      </c>
      <c r="H26" s="9">
        <v>8</v>
      </c>
      <c r="I26" s="9">
        <v>14.4</v>
      </c>
      <c r="J26" s="9">
        <v>14.5</v>
      </c>
      <c r="K26" s="9">
        <v>12.9</v>
      </c>
      <c r="L26" s="9">
        <v>8.5</v>
      </c>
      <c r="M26" s="9" t="s">
        <v>111</v>
      </c>
      <c r="N26" s="9" t="s">
        <v>111</v>
      </c>
      <c r="O26" s="9" t="s">
        <v>111</v>
      </c>
      <c r="P26" s="9">
        <v>6.1000000000000005</v>
      </c>
      <c r="Q26" s="9">
        <v>12.1</v>
      </c>
      <c r="R26" s="6">
        <v>1</v>
      </c>
      <c r="S26" s="12">
        <v>3.3</v>
      </c>
    </row>
    <row r="27" spans="2:19" ht="16.5" customHeight="1" x14ac:dyDescent="0.2">
      <c r="B27" s="65"/>
      <c r="C27" s="4" t="s">
        <v>12</v>
      </c>
      <c r="D27" s="9">
        <v>1.22</v>
      </c>
      <c r="E27" s="9">
        <v>0.78600000000000003</v>
      </c>
      <c r="F27" s="9">
        <v>0.748</v>
      </c>
      <c r="G27" s="9">
        <v>1.1199999999999999</v>
      </c>
      <c r="H27" s="9">
        <v>1.47</v>
      </c>
      <c r="I27" s="9">
        <v>1.49</v>
      </c>
      <c r="J27" s="9">
        <v>1.1399999999999999</v>
      </c>
      <c r="K27" s="9">
        <v>1.6900000000000002</v>
      </c>
      <c r="L27" s="9">
        <v>0.93599999999999994</v>
      </c>
      <c r="M27" s="9">
        <v>0.28299999999999997</v>
      </c>
      <c r="N27" s="9">
        <v>0.34600000000000003</v>
      </c>
      <c r="O27" s="9">
        <v>0.245</v>
      </c>
      <c r="P27" s="9">
        <v>0.61499999999999999</v>
      </c>
      <c r="Q27" s="9">
        <v>1.1199999999999999</v>
      </c>
      <c r="R27" s="6">
        <v>3.0000000000000001E-3</v>
      </c>
      <c r="S27" s="12">
        <v>0.01</v>
      </c>
    </row>
    <row r="28" spans="2:19" ht="16.5" customHeight="1" x14ac:dyDescent="0.2">
      <c r="B28" s="65"/>
      <c r="C28" s="4" t="s">
        <v>11</v>
      </c>
      <c r="D28" s="9">
        <v>0.52400000000000002</v>
      </c>
      <c r="E28" s="9">
        <v>0.26200000000000001</v>
      </c>
      <c r="F28" s="9">
        <v>0.155</v>
      </c>
      <c r="G28" s="9">
        <v>0.28600000000000003</v>
      </c>
      <c r="H28" s="9">
        <v>0.39800000000000002</v>
      </c>
      <c r="I28" s="9">
        <v>0.70299999999999996</v>
      </c>
      <c r="J28" s="9">
        <v>1.01</v>
      </c>
      <c r="K28" s="9">
        <v>0.86599999999999999</v>
      </c>
      <c r="L28" s="9">
        <v>0.60299999999999998</v>
      </c>
      <c r="M28" s="9">
        <v>0.17799999999999999</v>
      </c>
      <c r="N28" s="9">
        <v>0.19600000000000001</v>
      </c>
      <c r="O28" s="9">
        <v>0.14799999999999999</v>
      </c>
      <c r="P28" s="9">
        <v>0.55300000000000005</v>
      </c>
      <c r="Q28" s="9">
        <v>0.67400000000000004</v>
      </c>
      <c r="R28" s="6">
        <v>7.0000000000000001E-3</v>
      </c>
      <c r="S28" s="12">
        <v>2.5000000000000001E-2</v>
      </c>
    </row>
    <row r="29" spans="2:19" ht="16.5" customHeight="1" x14ac:dyDescent="0.2">
      <c r="B29" s="65"/>
      <c r="C29" s="4" t="s">
        <v>10</v>
      </c>
      <c r="D29" s="9">
        <v>0.19</v>
      </c>
      <c r="E29" s="9">
        <v>8.7999999999999995E-2</v>
      </c>
      <c r="F29" s="9">
        <v>8.3999999999999991E-2</v>
      </c>
      <c r="G29" s="9">
        <v>0.11799999999999999</v>
      </c>
      <c r="H29" s="9">
        <v>0.10299999999999999</v>
      </c>
      <c r="I29" s="9">
        <v>0.154</v>
      </c>
      <c r="J29" s="9">
        <v>0.13999999999999999</v>
      </c>
      <c r="K29" s="9">
        <v>0.23699999999999999</v>
      </c>
      <c r="L29" s="9">
        <v>0.24899999999999997</v>
      </c>
      <c r="M29" s="9">
        <v>7.9000000000000001E-2</v>
      </c>
      <c r="N29" s="9">
        <v>0.13999999999999999</v>
      </c>
      <c r="O29" s="9">
        <v>7.9000000000000001E-2</v>
      </c>
      <c r="P29" s="9">
        <v>0.17399999999999999</v>
      </c>
      <c r="Q29" s="9">
        <v>0.311</v>
      </c>
      <c r="R29" s="6">
        <v>6.0000000000000001E-3</v>
      </c>
      <c r="S29" s="12">
        <v>2.0999999999999998E-2</v>
      </c>
    </row>
    <row r="30" spans="2:19" ht="16.5" customHeight="1" x14ac:dyDescent="0.2">
      <c r="B30" s="65"/>
      <c r="C30" s="4" t="s">
        <v>9</v>
      </c>
      <c r="D30" s="9">
        <v>0.36799999999999999</v>
      </c>
      <c r="E30" s="9">
        <v>0.10199999999999999</v>
      </c>
      <c r="F30" s="9">
        <v>3.6000000000000004E-2</v>
      </c>
      <c r="G30" s="9">
        <v>0.107</v>
      </c>
      <c r="H30" s="9">
        <v>0.182</v>
      </c>
      <c r="I30" s="9">
        <v>0.44700000000000001</v>
      </c>
      <c r="J30" s="9">
        <v>0.56400000000000006</v>
      </c>
      <c r="K30" s="9">
        <v>0.76800000000000002</v>
      </c>
      <c r="L30" s="9">
        <v>0.29699999999999999</v>
      </c>
      <c r="M30" s="9" t="s">
        <v>97</v>
      </c>
      <c r="N30" s="9" t="s">
        <v>97</v>
      </c>
      <c r="O30" s="9">
        <v>3.1E-2</v>
      </c>
      <c r="P30" s="9">
        <v>0.35</v>
      </c>
      <c r="Q30" s="9">
        <v>0.63900000000000001</v>
      </c>
      <c r="R30" s="6">
        <v>2.9000000000000001E-2</v>
      </c>
      <c r="S30" s="12">
        <v>9.6000000000000002E-2</v>
      </c>
    </row>
    <row r="31" spans="2:19" ht="16.5" customHeight="1" x14ac:dyDescent="0.2">
      <c r="B31" s="65"/>
      <c r="C31" s="4" t="s">
        <v>8</v>
      </c>
      <c r="D31" s="9">
        <v>0.626</v>
      </c>
      <c r="E31" s="9">
        <v>0.13200000000000001</v>
      </c>
      <c r="F31" s="9">
        <v>0.13799999999999998</v>
      </c>
      <c r="G31" s="9">
        <v>0.47199999999999998</v>
      </c>
      <c r="H31" s="9">
        <v>0.95899999999999996</v>
      </c>
      <c r="I31" s="9">
        <v>1.26</v>
      </c>
      <c r="J31" s="9">
        <v>1.26</v>
      </c>
      <c r="K31" s="9">
        <v>0.85899999999999999</v>
      </c>
      <c r="L31" s="9">
        <v>0.99700000000000011</v>
      </c>
      <c r="M31" s="9">
        <v>9.0999999999999998E-2</v>
      </c>
      <c r="N31" s="9">
        <v>0.29399999999999998</v>
      </c>
      <c r="O31" s="9">
        <v>0.221</v>
      </c>
      <c r="P31" s="9">
        <v>0.28999999999999998</v>
      </c>
      <c r="Q31" s="9">
        <v>0.82600000000000007</v>
      </c>
      <c r="R31" s="6">
        <v>6.0000000000000001E-3</v>
      </c>
      <c r="S31" s="12">
        <v>0.02</v>
      </c>
    </row>
    <row r="32" spans="2:19" ht="16.5" customHeight="1" x14ac:dyDescent="0.2">
      <c r="B32" s="65"/>
      <c r="C32" s="4" t="s">
        <v>7</v>
      </c>
      <c r="D32" s="9">
        <v>2.69E-2</v>
      </c>
      <c r="E32" s="9">
        <v>1.2E-2</v>
      </c>
      <c r="F32" s="9">
        <v>8.0399999999999985E-3</v>
      </c>
      <c r="G32" s="9">
        <v>1.18E-2</v>
      </c>
      <c r="H32" s="9">
        <v>1.06E-2</v>
      </c>
      <c r="I32" s="9">
        <v>1.72E-2</v>
      </c>
      <c r="J32" s="9">
        <v>1.4500000000000001E-2</v>
      </c>
      <c r="K32" s="9">
        <v>2.3E-2</v>
      </c>
      <c r="L32" s="9">
        <v>1.83E-2</v>
      </c>
      <c r="M32" s="9">
        <v>5.2100000000000002E-3</v>
      </c>
      <c r="N32" s="9">
        <v>1.01E-2</v>
      </c>
      <c r="O32" s="9">
        <v>3.6700000000000001E-3</v>
      </c>
      <c r="P32" s="9">
        <v>3.9199999999999999E-2</v>
      </c>
      <c r="Q32" s="9">
        <v>7.0300000000000001E-2</v>
      </c>
      <c r="R32" s="6">
        <v>2.2000000000000001E-4</v>
      </c>
      <c r="S32" s="12">
        <v>7.5000000000000002E-4</v>
      </c>
    </row>
    <row r="33" spans="2:32" ht="16.5" customHeight="1" x14ac:dyDescent="0.2">
      <c r="B33" s="65"/>
      <c r="C33" s="4" t="s">
        <v>6</v>
      </c>
      <c r="D33" s="9">
        <v>0.51999999999999991</v>
      </c>
      <c r="E33" s="9">
        <v>0.24000000000000002</v>
      </c>
      <c r="F33" s="9">
        <v>0.18000000000000002</v>
      </c>
      <c r="G33" s="9">
        <v>0.21000000000000002</v>
      </c>
      <c r="H33" s="9">
        <v>0.38</v>
      </c>
      <c r="I33" s="9">
        <v>0.51999999999999991</v>
      </c>
      <c r="J33" s="9">
        <v>0.53</v>
      </c>
      <c r="K33" s="9">
        <v>0.8899999999999999</v>
      </c>
      <c r="L33" s="9">
        <v>0.86</v>
      </c>
      <c r="M33" s="9">
        <v>0.24000000000000002</v>
      </c>
      <c r="N33" s="9">
        <v>0.28999999999999998</v>
      </c>
      <c r="O33" s="9">
        <v>0.17</v>
      </c>
      <c r="P33" s="9">
        <v>0.27</v>
      </c>
      <c r="Q33" s="9">
        <v>0.63</v>
      </c>
      <c r="R33" s="6">
        <v>0.11</v>
      </c>
      <c r="S33" s="12">
        <v>0.38</v>
      </c>
    </row>
    <row r="34" spans="2:32" ht="16.5" customHeight="1" x14ac:dyDescent="0.2">
      <c r="B34" s="65"/>
      <c r="C34" s="4" t="s">
        <v>5</v>
      </c>
      <c r="D34" s="9">
        <v>3.1300000000000001E-2</v>
      </c>
      <c r="E34" s="9">
        <v>8.8000000000000005E-3</v>
      </c>
      <c r="F34" s="9">
        <v>3.8E-3</v>
      </c>
      <c r="G34" s="9">
        <v>6.6E-3</v>
      </c>
      <c r="H34" s="9">
        <v>2.9899999999999999E-2</v>
      </c>
      <c r="I34" s="9">
        <v>5.2200000000000003E-2</v>
      </c>
      <c r="J34" s="9">
        <v>3.9600000000000003E-2</v>
      </c>
      <c r="K34" s="9">
        <v>3.7499999999999999E-2</v>
      </c>
      <c r="L34" s="9">
        <v>3.8399999999999997E-2</v>
      </c>
      <c r="M34" s="9">
        <v>6.7000000000000002E-3</v>
      </c>
      <c r="N34" s="9">
        <v>3.8E-3</v>
      </c>
      <c r="O34" s="9">
        <v>5.1999999999999998E-3</v>
      </c>
      <c r="P34" s="9">
        <v>1.83E-2</v>
      </c>
      <c r="Q34" s="9">
        <v>3.61E-2</v>
      </c>
      <c r="R34" s="6">
        <v>1.4E-3</v>
      </c>
      <c r="S34" s="12">
        <v>4.7000000000000002E-3</v>
      </c>
    </row>
    <row r="35" spans="2:32" ht="16.5" customHeight="1" x14ac:dyDescent="0.2">
      <c r="B35" s="65"/>
      <c r="C35" s="4" t="s">
        <v>4</v>
      </c>
      <c r="D35" s="9">
        <v>3.2199999999999999E-2</v>
      </c>
      <c r="E35" s="9">
        <v>1.2799999999999999E-2</v>
      </c>
      <c r="F35" s="9">
        <v>7.4000000000000003E-3</v>
      </c>
      <c r="G35" s="9">
        <v>8.3999999999999995E-3</v>
      </c>
      <c r="H35" s="9">
        <v>1.5800000000000002E-2</v>
      </c>
      <c r="I35" s="9">
        <v>2.7800000000000002E-2</v>
      </c>
      <c r="J35" s="9">
        <v>2.8399999999999998E-2</v>
      </c>
      <c r="K35" s="9">
        <v>5.1999999999999998E-2</v>
      </c>
      <c r="L35" s="9">
        <v>8.1600000000000006E-2</v>
      </c>
      <c r="M35" s="9">
        <v>1.0999999999999999E-2</v>
      </c>
      <c r="N35" s="9">
        <v>8.5000000000000006E-3</v>
      </c>
      <c r="O35" s="9">
        <v>9.7999999999999997E-3</v>
      </c>
      <c r="P35" s="9">
        <v>1.12E-2</v>
      </c>
      <c r="Q35" s="9">
        <v>3.8800000000000001E-2</v>
      </c>
      <c r="R35" s="6">
        <v>1.9E-3</v>
      </c>
      <c r="S35" s="12">
        <v>6.1999999999999998E-3</v>
      </c>
    </row>
    <row r="36" spans="2:32" ht="16.5" customHeight="1" x14ac:dyDescent="0.2">
      <c r="B36" s="65"/>
      <c r="C36" s="4" t="s">
        <v>3</v>
      </c>
      <c r="D36" s="9">
        <v>1.42E-3</v>
      </c>
      <c r="E36" s="9">
        <v>8.8000000000000003E-4</v>
      </c>
      <c r="F36" s="9">
        <v>5.1000000000000004E-4</v>
      </c>
      <c r="G36" s="9">
        <v>4.2000000000000002E-4</v>
      </c>
      <c r="H36" s="9">
        <v>7.9999999999999993E-4</v>
      </c>
      <c r="I36" s="9">
        <v>1.2999999999999999E-3</v>
      </c>
      <c r="J36" s="9">
        <v>1.42E-3</v>
      </c>
      <c r="K36" s="9">
        <v>2.1700000000000001E-3</v>
      </c>
      <c r="L36" s="9">
        <v>3.3400000000000001E-3</v>
      </c>
      <c r="M36" s="9">
        <v>6.3000000000000003E-4</v>
      </c>
      <c r="N36" s="9">
        <v>6.3000000000000003E-4</v>
      </c>
      <c r="O36" s="9">
        <v>2.9999999999999997E-4</v>
      </c>
      <c r="P36" s="9">
        <v>6.3000000000000003E-4</v>
      </c>
      <c r="Q36" s="9">
        <v>1.9199999999999998E-3</v>
      </c>
      <c r="R36" s="6">
        <v>2.7E-4</v>
      </c>
      <c r="S36" s="12">
        <v>8.8999999999999995E-4</v>
      </c>
    </row>
    <row r="37" spans="2:32" ht="16.5" customHeight="1" x14ac:dyDescent="0.2">
      <c r="B37" s="65"/>
      <c r="C37" s="4" t="s">
        <v>2</v>
      </c>
      <c r="D37" s="9" t="s">
        <v>112</v>
      </c>
      <c r="E37" s="9" t="s">
        <v>112</v>
      </c>
      <c r="F37" s="9" t="s">
        <v>112</v>
      </c>
      <c r="G37" s="9" t="s">
        <v>112</v>
      </c>
      <c r="H37" s="9" t="s">
        <v>112</v>
      </c>
      <c r="I37" s="9" t="s">
        <v>112</v>
      </c>
      <c r="J37" s="9" t="s">
        <v>112</v>
      </c>
      <c r="K37" s="9" t="s">
        <v>112</v>
      </c>
      <c r="L37" s="9" t="s">
        <v>112</v>
      </c>
      <c r="M37" s="9" t="s">
        <v>112</v>
      </c>
      <c r="N37" s="9" t="s">
        <v>112</v>
      </c>
      <c r="O37" s="9" t="s">
        <v>112</v>
      </c>
      <c r="P37" s="9" t="s">
        <v>112</v>
      </c>
      <c r="Q37" s="9">
        <v>5.5E-2</v>
      </c>
      <c r="R37" s="6">
        <v>2.0999999999999998E-2</v>
      </c>
      <c r="S37" s="12">
        <v>6.8999999999999992E-2</v>
      </c>
    </row>
    <row r="38" spans="2:32" ht="16.5" customHeight="1" x14ac:dyDescent="0.2">
      <c r="B38" s="65"/>
      <c r="C38" s="4" t="s">
        <v>53</v>
      </c>
      <c r="D38" s="9" t="s">
        <v>68</v>
      </c>
      <c r="E38" s="9" t="s">
        <v>68</v>
      </c>
      <c r="F38" s="9" t="s">
        <v>68</v>
      </c>
      <c r="G38" s="9" t="s">
        <v>68</v>
      </c>
      <c r="H38" s="9" t="s">
        <v>68</v>
      </c>
      <c r="I38" s="9" t="s">
        <v>68</v>
      </c>
      <c r="J38" s="9" t="s">
        <v>68</v>
      </c>
      <c r="K38" s="9" t="s">
        <v>68</v>
      </c>
      <c r="L38" s="9" t="s">
        <v>68</v>
      </c>
      <c r="M38" s="9" t="s">
        <v>68</v>
      </c>
      <c r="N38" s="9" t="s">
        <v>68</v>
      </c>
      <c r="O38" s="9" t="s">
        <v>68</v>
      </c>
      <c r="P38" s="9" t="s">
        <v>68</v>
      </c>
      <c r="Q38" s="9" t="s">
        <v>68</v>
      </c>
      <c r="R38" s="6">
        <v>1.5000000000000001E-2</v>
      </c>
      <c r="S38" s="12">
        <v>5.0999999999999997E-2</v>
      </c>
    </row>
    <row r="39" spans="2:32" ht="16.5" customHeight="1" x14ac:dyDescent="0.2">
      <c r="B39" s="65"/>
      <c r="C39" s="4" t="s">
        <v>54</v>
      </c>
      <c r="D39" s="9">
        <v>7.7100000000000002E-2</v>
      </c>
      <c r="E39" s="9">
        <v>2.0899999999999998E-2</v>
      </c>
      <c r="F39" s="9">
        <v>5.0000000000000001E-3</v>
      </c>
      <c r="G39" s="9">
        <v>1.3100000000000001E-2</v>
      </c>
      <c r="H39" s="9">
        <v>2.41E-2</v>
      </c>
      <c r="I39" s="9">
        <v>7.0099999999999996E-2</v>
      </c>
      <c r="J39" s="9">
        <v>7.3800000000000004E-2</v>
      </c>
      <c r="K39" s="9">
        <v>0.17499999999999999</v>
      </c>
      <c r="L39" s="9">
        <v>8.3000000000000004E-2</v>
      </c>
      <c r="M39" s="9">
        <v>4.7999999999999996E-3</v>
      </c>
      <c r="N39" s="9">
        <v>1.9E-3</v>
      </c>
      <c r="O39" s="9">
        <v>1.5E-3</v>
      </c>
      <c r="P39" s="9">
        <v>2.6499999999999999E-2</v>
      </c>
      <c r="Q39" s="9">
        <v>0.17699999999999999</v>
      </c>
      <c r="R39" s="6">
        <v>1.2999999999999999E-3</v>
      </c>
      <c r="S39" s="12">
        <v>4.1999999999999997E-3</v>
      </c>
    </row>
    <row r="40" spans="2:32" ht="16.5" customHeight="1" x14ac:dyDescent="0.2">
      <c r="B40" s="65"/>
      <c r="C40" s="4" t="s">
        <v>52</v>
      </c>
      <c r="D40" s="9">
        <v>3.3800000000000003</v>
      </c>
      <c r="E40" s="9">
        <v>2.1800000000000002</v>
      </c>
      <c r="F40" s="9">
        <v>1.9</v>
      </c>
      <c r="G40" s="9">
        <v>2</v>
      </c>
      <c r="H40" s="9">
        <v>3.2</v>
      </c>
      <c r="I40" s="9">
        <v>4.12</v>
      </c>
      <c r="J40" s="9">
        <v>3.26</v>
      </c>
      <c r="K40" s="9">
        <v>5.83</v>
      </c>
      <c r="L40" s="9">
        <v>3.6</v>
      </c>
      <c r="M40" s="9">
        <v>0.55000000000000004</v>
      </c>
      <c r="N40" s="9">
        <v>0.48000000000000004</v>
      </c>
      <c r="O40" s="9">
        <v>0.32</v>
      </c>
      <c r="P40" s="9">
        <v>2.3800000000000003</v>
      </c>
      <c r="Q40" s="9">
        <v>5.37</v>
      </c>
      <c r="R40" s="6">
        <v>0.05</v>
      </c>
      <c r="S40" s="12">
        <v>0.16</v>
      </c>
    </row>
    <row r="41" spans="2:32" ht="16.5" customHeight="1" x14ac:dyDescent="0.2">
      <c r="B41" s="65"/>
      <c r="C41" s="4" t="s">
        <v>51</v>
      </c>
      <c r="D41" s="9" t="s">
        <v>76</v>
      </c>
      <c r="E41" s="9" t="s">
        <v>76</v>
      </c>
      <c r="F41" s="9" t="s">
        <v>76</v>
      </c>
      <c r="G41" s="9" t="s">
        <v>76</v>
      </c>
      <c r="H41" s="9" t="s">
        <v>76</v>
      </c>
      <c r="I41" s="9" t="s">
        <v>76</v>
      </c>
      <c r="J41" s="9" t="s">
        <v>76</v>
      </c>
      <c r="K41" s="9" t="s">
        <v>76</v>
      </c>
      <c r="L41" s="9" t="s">
        <v>76</v>
      </c>
      <c r="M41" s="9" t="s">
        <v>76</v>
      </c>
      <c r="N41" s="9" t="s">
        <v>76</v>
      </c>
      <c r="O41" s="9" t="s">
        <v>76</v>
      </c>
      <c r="P41" s="9" t="s">
        <v>76</v>
      </c>
      <c r="Q41" s="9" t="s">
        <v>76</v>
      </c>
      <c r="R41" s="9">
        <v>1.2E-2</v>
      </c>
      <c r="S41" s="11">
        <v>3.9E-2</v>
      </c>
    </row>
    <row r="42" spans="2:32" ht="16.5" customHeight="1" x14ac:dyDescent="0.2">
      <c r="B42" s="66" t="s">
        <v>39</v>
      </c>
      <c r="C42" s="4" t="s">
        <v>1</v>
      </c>
      <c r="D42" s="9">
        <v>3.53</v>
      </c>
      <c r="E42" s="9">
        <v>0.64200000000000002</v>
      </c>
      <c r="F42" s="9">
        <v>0.59099999999999997</v>
      </c>
      <c r="G42" s="9">
        <v>1.52</v>
      </c>
      <c r="H42" s="24">
        <v>1.74</v>
      </c>
      <c r="I42" s="24">
        <v>2.72</v>
      </c>
      <c r="J42" s="24">
        <v>1.95</v>
      </c>
      <c r="K42" s="9">
        <v>2.31</v>
      </c>
      <c r="L42" s="9">
        <v>2.2599999999999998</v>
      </c>
      <c r="M42" s="9">
        <v>1.1200000000000001</v>
      </c>
      <c r="N42" s="9">
        <v>1.34</v>
      </c>
      <c r="O42" s="9">
        <v>1.57</v>
      </c>
      <c r="P42" s="9">
        <v>2.04</v>
      </c>
      <c r="Q42" s="9">
        <v>4</v>
      </c>
      <c r="R42" s="6">
        <v>0.5</v>
      </c>
      <c r="S42" s="12">
        <v>1.5</v>
      </c>
    </row>
    <row r="43" spans="2:32" ht="16.5" customHeight="1" thickBot="1" x14ac:dyDescent="0.25">
      <c r="B43" s="67"/>
      <c r="C43" s="10" t="s">
        <v>0</v>
      </c>
      <c r="D43" s="18">
        <v>0.54500000000000004</v>
      </c>
      <c r="E43" s="18">
        <v>0.16300000000000001</v>
      </c>
      <c r="F43" s="18">
        <v>0.14599999999999999</v>
      </c>
      <c r="G43" s="18">
        <v>0.28799999999999998</v>
      </c>
      <c r="H43" s="18">
        <v>0.36899999999999999</v>
      </c>
      <c r="I43" s="18">
        <v>0.56899999999999995</v>
      </c>
      <c r="J43" s="18">
        <v>0.5</v>
      </c>
      <c r="K43" s="18">
        <v>0.64300000000000002</v>
      </c>
      <c r="L43" s="18">
        <v>0.65400000000000003</v>
      </c>
      <c r="M43" s="18">
        <v>0.26700000000000002</v>
      </c>
      <c r="N43" s="18">
        <v>0.32900000000000001</v>
      </c>
      <c r="O43" s="18">
        <v>0.32600000000000001</v>
      </c>
      <c r="P43" s="18">
        <v>0.378</v>
      </c>
      <c r="Q43" s="18">
        <v>0.65500000000000003</v>
      </c>
      <c r="R43" s="19">
        <v>0.05</v>
      </c>
      <c r="S43" s="20">
        <v>0.18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2">
      <c r="B44" s="7" t="s">
        <v>42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2">
      <c r="B45" s="7" t="s">
        <v>63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B1:AF45"/>
  <sheetViews>
    <sheetView showGridLines="0" view="pageBreakPreview" zoomScale="55" zoomScaleNormal="70" zoomScaleSheetLayoutView="55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13" sqref="D13:S41"/>
    </sheetView>
  </sheetViews>
  <sheetFormatPr defaultColWidth="9" defaultRowHeight="13" x14ac:dyDescent="0.2"/>
  <cols>
    <col min="1" max="1" width="1.6328125" style="1" customWidth="1"/>
    <col min="2" max="2" width="15.6328125" style="1" customWidth="1"/>
    <col min="3" max="3" width="9" style="1"/>
    <col min="4" max="17" width="9.453125" style="1" customWidth="1"/>
    <col min="18" max="19" width="11" style="1" bestFit="1" customWidth="1"/>
    <col min="20" max="32" width="9.453125" style="1" customWidth="1"/>
    <col min="33" max="16384" width="9" style="1"/>
  </cols>
  <sheetData>
    <row r="1" spans="2:32" ht="16.5" x14ac:dyDescent="0.2">
      <c r="B1" s="5"/>
      <c r="S1" s="8" t="s">
        <v>57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5">
      <c r="B2" s="5" t="s">
        <v>45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2">
      <c r="B3" s="58"/>
      <c r="C3" s="59"/>
      <c r="D3" s="15">
        <v>45309.416666666664</v>
      </c>
      <c r="E3" s="15">
        <v>45310</v>
      </c>
      <c r="F3" s="15">
        <v>45311</v>
      </c>
      <c r="G3" s="15">
        <v>45312</v>
      </c>
      <c r="H3" s="15">
        <v>45313</v>
      </c>
      <c r="I3" s="15">
        <v>45314</v>
      </c>
      <c r="J3" s="15">
        <v>45315</v>
      </c>
      <c r="K3" s="15">
        <v>45316</v>
      </c>
      <c r="L3" s="15">
        <v>45317</v>
      </c>
      <c r="M3" s="15">
        <v>45318</v>
      </c>
      <c r="N3" s="15">
        <v>45319</v>
      </c>
      <c r="O3" s="15">
        <v>45320</v>
      </c>
      <c r="P3" s="15">
        <v>45321</v>
      </c>
      <c r="Q3" s="15">
        <v>45322</v>
      </c>
      <c r="R3" s="14" t="s">
        <v>36</v>
      </c>
      <c r="S3" s="13" t="s">
        <v>35</v>
      </c>
    </row>
    <row r="4" spans="2:32" ht="15.5" x14ac:dyDescent="0.2">
      <c r="B4" s="60" t="s">
        <v>40</v>
      </c>
      <c r="C4" s="61"/>
      <c r="D4" s="6">
        <v>8.2200000000000006</v>
      </c>
      <c r="E4" s="6">
        <v>7.7</v>
      </c>
      <c r="F4" s="6">
        <v>4.4800000000000004</v>
      </c>
      <c r="G4" s="6">
        <v>2.5099999999999998</v>
      </c>
      <c r="H4" s="6">
        <v>4.75</v>
      </c>
      <c r="I4" s="6">
        <v>3.43</v>
      </c>
      <c r="J4" s="6">
        <v>1.92</v>
      </c>
      <c r="K4" s="6">
        <v>3.18</v>
      </c>
      <c r="L4" s="6">
        <v>4.1900000000000004</v>
      </c>
      <c r="M4" s="6">
        <v>6.02</v>
      </c>
      <c r="N4" s="6">
        <v>5.03</v>
      </c>
      <c r="O4" s="6">
        <v>6.79</v>
      </c>
      <c r="P4" s="6">
        <v>9.25</v>
      </c>
      <c r="Q4" s="6">
        <v>12.3</v>
      </c>
      <c r="R4" s="6">
        <v>0.03</v>
      </c>
      <c r="S4" s="12">
        <v>0.11</v>
      </c>
    </row>
    <row r="5" spans="2:32" ht="16.5" customHeight="1" x14ac:dyDescent="0.2">
      <c r="B5" s="62" t="s">
        <v>37</v>
      </c>
      <c r="C5" s="4" t="s">
        <v>34</v>
      </c>
      <c r="D5" s="9">
        <v>0.21299999999999999</v>
      </c>
      <c r="E5" s="9">
        <v>0.214</v>
      </c>
      <c r="F5" s="9">
        <v>5.6000000000000001E-2</v>
      </c>
      <c r="G5" s="9">
        <v>0.187</v>
      </c>
      <c r="H5" s="9">
        <v>0.105</v>
      </c>
      <c r="I5" s="9">
        <v>2.5000000000000001E-2</v>
      </c>
      <c r="J5" s="9">
        <v>8.2000000000000003E-2</v>
      </c>
      <c r="K5" s="9">
        <v>0.125</v>
      </c>
      <c r="L5" s="9">
        <v>9.0999999999999998E-2</v>
      </c>
      <c r="M5" s="9">
        <v>0.13200000000000001</v>
      </c>
      <c r="N5" s="9">
        <v>0.08</v>
      </c>
      <c r="O5" s="9">
        <v>7.8E-2</v>
      </c>
      <c r="P5" s="9">
        <v>0.109</v>
      </c>
      <c r="Q5" s="9">
        <v>0.16200000000000001</v>
      </c>
      <c r="R5" s="6">
        <v>8.9999999999999993E-3</v>
      </c>
      <c r="S5" s="12">
        <v>2.9000000000000001E-2</v>
      </c>
    </row>
    <row r="6" spans="2:32" ht="16.5" customHeight="1" x14ac:dyDescent="0.2">
      <c r="B6" s="63"/>
      <c r="C6" s="4" t="s">
        <v>33</v>
      </c>
      <c r="D6" s="9">
        <v>0.45700000000000002</v>
      </c>
      <c r="E6" s="9">
        <v>0.317</v>
      </c>
      <c r="F6" s="9">
        <v>0.47499999999999998</v>
      </c>
      <c r="G6" s="9">
        <v>8.8999999999999996E-2</v>
      </c>
      <c r="H6" s="9">
        <v>0.434</v>
      </c>
      <c r="I6" s="9">
        <v>0.16</v>
      </c>
      <c r="J6" s="9">
        <v>5.7000000000000002E-2</v>
      </c>
      <c r="K6" s="9">
        <v>0.23699999999999999</v>
      </c>
      <c r="L6" s="9">
        <v>0.48899999999999999</v>
      </c>
      <c r="M6" s="9">
        <v>0.745</v>
      </c>
      <c r="N6" s="9">
        <v>0.73499999999999999</v>
      </c>
      <c r="O6" s="9">
        <v>0.59599999999999997</v>
      </c>
      <c r="P6" s="9">
        <v>0.93899999999999995</v>
      </c>
      <c r="Q6" s="9">
        <v>1.62</v>
      </c>
      <c r="R6" s="6">
        <v>1.6E-2</v>
      </c>
      <c r="S6" s="12">
        <v>5.5E-2</v>
      </c>
    </row>
    <row r="7" spans="2:32" ht="16.5" customHeight="1" x14ac:dyDescent="0.2">
      <c r="B7" s="63"/>
      <c r="C7" s="4" t="s">
        <v>32</v>
      </c>
      <c r="D7" s="9">
        <v>2.48</v>
      </c>
      <c r="E7" s="9">
        <v>2.23</v>
      </c>
      <c r="F7" s="9">
        <v>0.83299999999999996</v>
      </c>
      <c r="G7" s="9">
        <v>0.52</v>
      </c>
      <c r="H7" s="9">
        <v>1.51</v>
      </c>
      <c r="I7" s="9">
        <v>1.04</v>
      </c>
      <c r="J7" s="9">
        <v>0.442</v>
      </c>
      <c r="K7" s="9">
        <v>0.626</v>
      </c>
      <c r="L7" s="9">
        <v>0.76900000000000002</v>
      </c>
      <c r="M7" s="9">
        <v>1.3</v>
      </c>
      <c r="N7" s="9">
        <v>1.04</v>
      </c>
      <c r="O7" s="9">
        <v>1.34</v>
      </c>
      <c r="P7" s="9">
        <v>2.1</v>
      </c>
      <c r="Q7" s="9">
        <v>2.14</v>
      </c>
      <c r="R7" s="6">
        <v>6.0000000000000001E-3</v>
      </c>
      <c r="S7" s="12">
        <v>2.1999999999999999E-2</v>
      </c>
    </row>
    <row r="8" spans="2:32" ht="16.5" customHeight="1" x14ac:dyDescent="0.2">
      <c r="B8" s="63"/>
      <c r="C8" s="4" t="s">
        <v>31</v>
      </c>
      <c r="D8" s="9">
        <v>0.13500000000000001</v>
      </c>
      <c r="E8" s="9">
        <v>0.22</v>
      </c>
      <c r="F8" s="9">
        <v>7.9000000000000001E-2</v>
      </c>
      <c r="G8" s="9">
        <v>0.14799999999999999</v>
      </c>
      <c r="H8" s="9">
        <v>0.14899999999999999</v>
      </c>
      <c r="I8" s="9">
        <v>7.3999999999999996E-2</v>
      </c>
      <c r="J8" s="9">
        <v>7.1999999999999995E-2</v>
      </c>
      <c r="K8" s="9">
        <v>0.105</v>
      </c>
      <c r="L8" s="9">
        <v>7.6999999999999999E-2</v>
      </c>
      <c r="M8" s="9">
        <v>3.5999999999999997E-2</v>
      </c>
      <c r="N8" s="9">
        <v>4.4999999999999998E-2</v>
      </c>
      <c r="O8" s="9">
        <v>4.1000000000000002E-2</v>
      </c>
      <c r="P8" s="9">
        <v>3.5000000000000003E-2</v>
      </c>
      <c r="Q8" s="9">
        <v>4.7E-2</v>
      </c>
      <c r="R8" s="6">
        <v>7.0000000000000001E-3</v>
      </c>
      <c r="S8" s="12">
        <v>2.1999999999999999E-2</v>
      </c>
    </row>
    <row r="9" spans="2:32" ht="16.5" customHeight="1" x14ac:dyDescent="0.2">
      <c r="B9" s="63"/>
      <c r="C9" s="4" t="s">
        <v>30</v>
      </c>
      <c r="D9" s="9">
        <v>0.98899999999999999</v>
      </c>
      <c r="E9" s="9">
        <v>0.81</v>
      </c>
      <c r="F9" s="9">
        <v>0.39800000000000002</v>
      </c>
      <c r="G9" s="9">
        <v>0.159</v>
      </c>
      <c r="H9" s="9">
        <v>0.56999999999999995</v>
      </c>
      <c r="I9" s="9">
        <v>0.39200000000000002</v>
      </c>
      <c r="J9" s="9">
        <v>0.156</v>
      </c>
      <c r="K9" s="9">
        <v>0.253</v>
      </c>
      <c r="L9" s="9">
        <v>0.39600000000000002</v>
      </c>
      <c r="M9" s="9">
        <v>0.74099999999999999</v>
      </c>
      <c r="N9" s="9">
        <v>0.61099999999999999</v>
      </c>
      <c r="O9" s="9">
        <v>0.68600000000000005</v>
      </c>
      <c r="P9" s="9">
        <v>1.0900000000000001</v>
      </c>
      <c r="Q9" s="9">
        <v>1.3</v>
      </c>
      <c r="R9" s="6">
        <v>2.5999999999999999E-3</v>
      </c>
      <c r="S9" s="12">
        <v>8.5000000000000006E-3</v>
      </c>
    </row>
    <row r="10" spans="2:32" s="16" customFormat="1" ht="16.5" customHeight="1" x14ac:dyDescent="0.2">
      <c r="B10" s="63"/>
      <c r="C10" s="17" t="s">
        <v>29</v>
      </c>
      <c r="D10" s="9">
        <v>7.0800000000000002E-2</v>
      </c>
      <c r="E10" s="9">
        <v>7.7200000000000005E-2</v>
      </c>
      <c r="F10" s="9">
        <v>3.3599999999999998E-2</v>
      </c>
      <c r="G10" s="9">
        <v>1.01E-2</v>
      </c>
      <c r="H10" s="9">
        <v>2.8799999999999999E-2</v>
      </c>
      <c r="I10" s="9">
        <v>1.84E-2</v>
      </c>
      <c r="J10" s="9">
        <v>8.2000000000000007E-3</v>
      </c>
      <c r="K10" s="9">
        <v>2.0299999999999999E-2</v>
      </c>
      <c r="L10" s="9">
        <v>2.9000000000000001E-2</v>
      </c>
      <c r="M10" s="9">
        <v>6.3500000000000001E-2</v>
      </c>
      <c r="N10" s="9">
        <v>5.3600000000000002E-2</v>
      </c>
      <c r="O10" s="9">
        <v>5.91E-2</v>
      </c>
      <c r="P10" s="9">
        <v>6.4799999999999996E-2</v>
      </c>
      <c r="Q10" s="9">
        <v>9.7699999999999995E-2</v>
      </c>
      <c r="R10" s="6">
        <v>4.0000000000000002E-4</v>
      </c>
      <c r="S10" s="12">
        <v>1.2999999999999999E-3</v>
      </c>
    </row>
    <row r="11" spans="2:32" ht="16.5" customHeight="1" x14ac:dyDescent="0.2">
      <c r="B11" s="63"/>
      <c r="C11" s="4" t="s">
        <v>28</v>
      </c>
      <c r="D11" s="9">
        <v>1.5299999999999999E-2</v>
      </c>
      <c r="E11" s="9">
        <v>3.2099999999999997E-2</v>
      </c>
      <c r="F11" s="9">
        <v>9.8300000000000002E-3</v>
      </c>
      <c r="G11" s="9">
        <v>1.6400000000000001E-2</v>
      </c>
      <c r="H11" s="9">
        <v>1.7399999999999999E-2</v>
      </c>
      <c r="I11" s="9">
        <v>1.01E-2</v>
      </c>
      <c r="J11" s="9">
        <v>1.03E-2</v>
      </c>
      <c r="K11" s="9">
        <v>1.37E-2</v>
      </c>
      <c r="L11" s="9">
        <v>1.04E-2</v>
      </c>
      <c r="M11" s="9">
        <v>8.3899999999999999E-3</v>
      </c>
      <c r="N11" s="9">
        <v>7.7400000000000004E-3</v>
      </c>
      <c r="O11" s="9">
        <v>8.7799999999999996E-3</v>
      </c>
      <c r="P11" s="9">
        <v>9.1900000000000003E-3</v>
      </c>
      <c r="Q11" s="9">
        <v>8.6199999999999992E-3</v>
      </c>
      <c r="R11" s="6">
        <v>1.1E-4</v>
      </c>
      <c r="S11" s="12">
        <v>3.8000000000000002E-4</v>
      </c>
    </row>
    <row r="12" spans="2:32" ht="16.5" customHeight="1" x14ac:dyDescent="0.2">
      <c r="B12" s="64"/>
      <c r="C12" s="4" t="s">
        <v>27</v>
      </c>
      <c r="D12" s="9">
        <v>1.04E-2</v>
      </c>
      <c r="E12" s="9">
        <v>3.2199999999999999E-2</v>
      </c>
      <c r="F12" s="9">
        <v>1.21E-2</v>
      </c>
      <c r="G12" s="9">
        <v>9.1000000000000004E-3</v>
      </c>
      <c r="H12" s="9">
        <v>1.06E-2</v>
      </c>
      <c r="I12" s="9">
        <v>3.8E-3</v>
      </c>
      <c r="J12" s="9" t="s">
        <v>78</v>
      </c>
      <c r="K12" s="9">
        <v>1.2999999999999999E-2</v>
      </c>
      <c r="L12" s="9">
        <v>8.3999999999999995E-3</v>
      </c>
      <c r="M12" s="9" t="s">
        <v>78</v>
      </c>
      <c r="N12" s="9" t="s">
        <v>78</v>
      </c>
      <c r="O12" s="9">
        <v>5.7000000000000002E-3</v>
      </c>
      <c r="P12" s="9">
        <v>3.3999999999999998E-3</v>
      </c>
      <c r="Q12" s="9">
        <v>6.4000000000000003E-3</v>
      </c>
      <c r="R12" s="6">
        <v>2.3E-3</v>
      </c>
      <c r="S12" s="12">
        <v>7.7000000000000002E-3</v>
      </c>
    </row>
    <row r="13" spans="2:32" ht="16.5" customHeight="1" x14ac:dyDescent="0.2">
      <c r="B13" s="65" t="s">
        <v>38</v>
      </c>
      <c r="C13" s="4" t="s">
        <v>26</v>
      </c>
      <c r="D13" s="9">
        <v>51.5</v>
      </c>
      <c r="E13" s="9">
        <v>259</v>
      </c>
      <c r="F13" s="9">
        <v>110</v>
      </c>
      <c r="G13" s="9">
        <v>77.5</v>
      </c>
      <c r="H13" s="9">
        <v>44.3</v>
      </c>
      <c r="I13" s="9">
        <v>62.6</v>
      </c>
      <c r="J13" s="9">
        <v>41.7</v>
      </c>
      <c r="K13" s="9">
        <v>46.4</v>
      </c>
      <c r="L13" s="9">
        <v>54</v>
      </c>
      <c r="M13" s="9">
        <v>36.5</v>
      </c>
      <c r="N13" s="9">
        <v>46.800000000000004</v>
      </c>
      <c r="O13" s="9">
        <v>65.5</v>
      </c>
      <c r="P13" s="9">
        <v>36.900000000000006</v>
      </c>
      <c r="Q13" s="9">
        <v>104</v>
      </c>
      <c r="R13" s="6">
        <v>2.5</v>
      </c>
      <c r="S13" s="12">
        <v>8.4</v>
      </c>
    </row>
    <row r="14" spans="2:32" ht="16.5" customHeight="1" x14ac:dyDescent="0.2">
      <c r="B14" s="65"/>
      <c r="C14" s="4" t="s">
        <v>25</v>
      </c>
      <c r="D14" s="9">
        <v>40</v>
      </c>
      <c r="E14" s="9">
        <v>230</v>
      </c>
      <c r="F14" s="9">
        <v>20</v>
      </c>
      <c r="G14" s="9">
        <v>103</v>
      </c>
      <c r="H14" s="9">
        <v>91</v>
      </c>
      <c r="I14" s="9" t="s">
        <v>82</v>
      </c>
      <c r="J14" s="9" t="s">
        <v>82</v>
      </c>
      <c r="K14" s="9">
        <v>37</v>
      </c>
      <c r="L14" s="9">
        <v>17</v>
      </c>
      <c r="M14" s="9">
        <v>13</v>
      </c>
      <c r="N14" s="9">
        <v>36</v>
      </c>
      <c r="O14" s="9">
        <v>23</v>
      </c>
      <c r="P14" s="9">
        <v>23</v>
      </c>
      <c r="Q14" s="9">
        <v>62</v>
      </c>
      <c r="R14" s="6">
        <v>6</v>
      </c>
      <c r="S14" s="12">
        <v>19</v>
      </c>
    </row>
    <row r="15" spans="2:32" ht="16.5" customHeight="1" x14ac:dyDescent="0.2">
      <c r="B15" s="65"/>
      <c r="C15" s="4" t="s">
        <v>24</v>
      </c>
      <c r="D15" s="9">
        <v>89</v>
      </c>
      <c r="E15" s="9">
        <v>141</v>
      </c>
      <c r="F15" s="9">
        <v>72.8</v>
      </c>
      <c r="G15" s="9">
        <v>94.899999999999991</v>
      </c>
      <c r="H15" s="9">
        <v>83.9</v>
      </c>
      <c r="I15" s="9">
        <v>18.3</v>
      </c>
      <c r="J15" s="9">
        <v>34.799999999999997</v>
      </c>
      <c r="K15" s="9">
        <v>98.3</v>
      </c>
      <c r="L15" s="9">
        <v>45.6</v>
      </c>
      <c r="M15" s="9">
        <v>43.9</v>
      </c>
      <c r="N15" s="9">
        <v>66.8</v>
      </c>
      <c r="O15" s="9">
        <v>70.7</v>
      </c>
      <c r="P15" s="9">
        <v>90.2</v>
      </c>
      <c r="Q15" s="9">
        <v>140</v>
      </c>
      <c r="R15" s="6">
        <v>3</v>
      </c>
      <c r="S15" s="12">
        <v>9.9</v>
      </c>
    </row>
    <row r="16" spans="2:32" ht="16.5" customHeight="1" x14ac:dyDescent="0.2">
      <c r="B16" s="65"/>
      <c r="C16" s="4" t="s">
        <v>23</v>
      </c>
      <c r="D16" s="9">
        <v>18</v>
      </c>
      <c r="E16" s="9">
        <v>151</v>
      </c>
      <c r="F16" s="9">
        <v>14</v>
      </c>
      <c r="G16" s="9">
        <v>56</v>
      </c>
      <c r="H16" s="9">
        <v>46</v>
      </c>
      <c r="I16" s="9" t="s">
        <v>123</v>
      </c>
      <c r="J16" s="9" t="s">
        <v>123</v>
      </c>
      <c r="K16" s="9">
        <v>21</v>
      </c>
      <c r="L16" s="9">
        <v>12</v>
      </c>
      <c r="M16" s="9" t="s">
        <v>123</v>
      </c>
      <c r="N16" s="9">
        <v>15</v>
      </c>
      <c r="O16" s="9">
        <v>13</v>
      </c>
      <c r="P16" s="9">
        <v>12</v>
      </c>
      <c r="Q16" s="9">
        <v>34</v>
      </c>
      <c r="R16" s="6">
        <v>5</v>
      </c>
      <c r="S16" s="12">
        <v>17</v>
      </c>
    </row>
    <row r="17" spans="2:19" ht="16.5" customHeight="1" x14ac:dyDescent="0.2">
      <c r="B17" s="65"/>
      <c r="C17" s="4" t="s">
        <v>22</v>
      </c>
      <c r="D17" s="9" t="s">
        <v>92</v>
      </c>
      <c r="E17" s="9">
        <v>4.3999999999999997E-2</v>
      </c>
      <c r="F17" s="9" t="s">
        <v>92</v>
      </c>
      <c r="G17" s="9" t="s">
        <v>92</v>
      </c>
      <c r="H17" s="9" t="s">
        <v>92</v>
      </c>
      <c r="I17" s="9" t="s">
        <v>92</v>
      </c>
      <c r="J17" s="9" t="s">
        <v>92</v>
      </c>
      <c r="K17" s="9" t="s">
        <v>92</v>
      </c>
      <c r="L17" s="9" t="s">
        <v>92</v>
      </c>
      <c r="M17" s="9" t="s">
        <v>92</v>
      </c>
      <c r="N17" s="9" t="s">
        <v>92</v>
      </c>
      <c r="O17" s="9" t="s">
        <v>92</v>
      </c>
      <c r="P17" s="9" t="s">
        <v>92</v>
      </c>
      <c r="Q17" s="9" t="s">
        <v>92</v>
      </c>
      <c r="R17" s="6">
        <v>1.9E-2</v>
      </c>
      <c r="S17" s="12">
        <v>6.3E-2</v>
      </c>
    </row>
    <row r="18" spans="2:19" ht="16.5" customHeight="1" x14ac:dyDescent="0.2">
      <c r="B18" s="65"/>
      <c r="C18" s="4" t="s">
        <v>21</v>
      </c>
      <c r="D18" s="9">
        <v>2.73</v>
      </c>
      <c r="E18" s="9">
        <v>13.799999999999999</v>
      </c>
      <c r="F18" s="9">
        <v>1.1199999999999999</v>
      </c>
      <c r="G18" s="9">
        <v>6.05</v>
      </c>
      <c r="H18" s="9">
        <v>5.54</v>
      </c>
      <c r="I18" s="9">
        <v>0.97000000000000008</v>
      </c>
      <c r="J18" s="9" t="s">
        <v>124</v>
      </c>
      <c r="K18" s="9">
        <v>4.05</v>
      </c>
      <c r="L18" s="9">
        <v>1.1800000000000002</v>
      </c>
      <c r="M18" s="9">
        <v>0.88</v>
      </c>
      <c r="N18" s="9">
        <v>2.3800000000000003</v>
      </c>
      <c r="O18" s="9">
        <v>1.9400000000000002</v>
      </c>
      <c r="P18" s="9">
        <v>1.5299999999999998</v>
      </c>
      <c r="Q18" s="9">
        <v>5.1100000000000003</v>
      </c>
      <c r="R18" s="6">
        <v>0.3</v>
      </c>
      <c r="S18" s="12">
        <v>0.99</v>
      </c>
    </row>
    <row r="19" spans="2:19" ht="16.5" customHeight="1" x14ac:dyDescent="0.2">
      <c r="B19" s="65"/>
      <c r="C19" s="4" t="s">
        <v>20</v>
      </c>
      <c r="D19" s="9">
        <v>0.188</v>
      </c>
      <c r="E19" s="9">
        <v>0.54699999999999993</v>
      </c>
      <c r="F19" s="9">
        <v>8.1000000000000003E-2</v>
      </c>
      <c r="G19" s="9">
        <v>0.315</v>
      </c>
      <c r="H19" s="9">
        <v>0.23800000000000002</v>
      </c>
      <c r="I19" s="9">
        <v>1.9E-2</v>
      </c>
      <c r="J19" s="9">
        <v>1.4E-2</v>
      </c>
      <c r="K19" s="9">
        <v>0.20699999999999999</v>
      </c>
      <c r="L19" s="9">
        <v>9.5000000000000001E-2</v>
      </c>
      <c r="M19" s="9">
        <v>6.0999999999999999E-2</v>
      </c>
      <c r="N19" s="9">
        <v>0.158</v>
      </c>
      <c r="O19" s="9">
        <v>0.106</v>
      </c>
      <c r="P19" s="9">
        <v>0.16799999999999998</v>
      </c>
      <c r="Q19" s="9">
        <v>0.51300000000000001</v>
      </c>
      <c r="R19" s="6">
        <v>4.0000000000000001E-3</v>
      </c>
      <c r="S19" s="12">
        <v>1.5000000000000001E-2</v>
      </c>
    </row>
    <row r="20" spans="2:19" ht="16.5" customHeight="1" x14ac:dyDescent="0.2">
      <c r="B20" s="65"/>
      <c r="C20" s="4" t="s">
        <v>19</v>
      </c>
      <c r="D20" s="9">
        <v>0.27</v>
      </c>
      <c r="E20" s="9">
        <v>0.44</v>
      </c>
      <c r="F20" s="9">
        <v>0.28999999999999998</v>
      </c>
      <c r="G20" s="9">
        <v>0.27999999999999997</v>
      </c>
      <c r="H20" s="9">
        <v>0.22</v>
      </c>
      <c r="I20" s="9" t="s">
        <v>125</v>
      </c>
      <c r="J20" s="9">
        <v>9.0000000000000011E-2</v>
      </c>
      <c r="K20" s="9">
        <v>0.25999999999999995</v>
      </c>
      <c r="L20" s="9">
        <v>0.1</v>
      </c>
      <c r="M20" s="9">
        <v>0.18000000000000002</v>
      </c>
      <c r="N20" s="9">
        <v>0.33</v>
      </c>
      <c r="O20" s="9">
        <v>0.31</v>
      </c>
      <c r="P20" s="9">
        <v>0.37</v>
      </c>
      <c r="Q20" s="9">
        <v>0.88</v>
      </c>
      <c r="R20" s="6">
        <v>0.08</v>
      </c>
      <c r="S20" s="12">
        <v>0.25999999999999995</v>
      </c>
    </row>
    <row r="21" spans="2:19" ht="16.5" customHeight="1" x14ac:dyDescent="0.2">
      <c r="B21" s="65"/>
      <c r="C21" s="4" t="s">
        <v>18</v>
      </c>
      <c r="D21" s="9">
        <v>2.3199999999999998</v>
      </c>
      <c r="E21" s="9">
        <v>5.67</v>
      </c>
      <c r="F21" s="9">
        <v>1.55</v>
      </c>
      <c r="G21" s="9">
        <v>3.27</v>
      </c>
      <c r="H21" s="9">
        <v>2.8</v>
      </c>
      <c r="I21" s="9" t="s">
        <v>101</v>
      </c>
      <c r="J21" s="9">
        <v>2.34</v>
      </c>
      <c r="K21" s="9">
        <v>3.4299999999999997</v>
      </c>
      <c r="L21" s="9">
        <v>2.46</v>
      </c>
      <c r="M21" s="9">
        <v>3.29</v>
      </c>
      <c r="N21" s="9">
        <v>2.54</v>
      </c>
      <c r="O21" s="9">
        <v>7.0299999999999994</v>
      </c>
      <c r="P21" s="9">
        <v>7.96</v>
      </c>
      <c r="Q21" s="9">
        <v>11.299999999999999</v>
      </c>
      <c r="R21" s="6">
        <v>0.12999999999999998</v>
      </c>
      <c r="S21" s="12">
        <v>0.44</v>
      </c>
    </row>
    <row r="22" spans="2:19" ht="16.5" customHeight="1" x14ac:dyDescent="0.2">
      <c r="B22" s="65"/>
      <c r="C22" s="4" t="s">
        <v>17</v>
      </c>
      <c r="D22" s="9">
        <v>38</v>
      </c>
      <c r="E22" s="9">
        <v>157</v>
      </c>
      <c r="F22" s="9">
        <v>17</v>
      </c>
      <c r="G22" s="9">
        <v>75</v>
      </c>
      <c r="H22" s="9">
        <v>66</v>
      </c>
      <c r="I22" s="9" t="s">
        <v>82</v>
      </c>
      <c r="J22" s="9">
        <v>9</v>
      </c>
      <c r="K22" s="9">
        <v>34</v>
      </c>
      <c r="L22" s="9">
        <v>21</v>
      </c>
      <c r="M22" s="9">
        <v>17</v>
      </c>
      <c r="N22" s="9">
        <v>32</v>
      </c>
      <c r="O22" s="9">
        <v>39</v>
      </c>
      <c r="P22" s="9">
        <v>51</v>
      </c>
      <c r="Q22" s="9">
        <v>77</v>
      </c>
      <c r="R22" s="6">
        <v>6</v>
      </c>
      <c r="S22" s="12">
        <v>20</v>
      </c>
    </row>
    <row r="23" spans="2:19" ht="16.5" customHeight="1" x14ac:dyDescent="0.2">
      <c r="B23" s="65"/>
      <c r="C23" s="4" t="s">
        <v>16</v>
      </c>
      <c r="D23" s="9">
        <v>2.1999999999999999E-2</v>
      </c>
      <c r="E23" s="9">
        <v>8.6000000000000007E-2</v>
      </c>
      <c r="F23" s="9" t="s">
        <v>92</v>
      </c>
      <c r="G23" s="9">
        <v>3.1E-2</v>
      </c>
      <c r="H23" s="9">
        <v>2.4E-2</v>
      </c>
      <c r="I23" s="9" t="s">
        <v>92</v>
      </c>
      <c r="J23" s="9" t="s">
        <v>92</v>
      </c>
      <c r="K23" s="9" t="s">
        <v>92</v>
      </c>
      <c r="L23" s="9" t="s">
        <v>92</v>
      </c>
      <c r="M23" s="9" t="s">
        <v>92</v>
      </c>
      <c r="N23" s="9" t="s">
        <v>92</v>
      </c>
      <c r="O23" s="9" t="s">
        <v>92</v>
      </c>
      <c r="P23" s="9" t="s">
        <v>92</v>
      </c>
      <c r="Q23" s="9">
        <v>3.9E-2</v>
      </c>
      <c r="R23" s="6">
        <v>1.9E-2</v>
      </c>
      <c r="S23" s="12">
        <v>6.4000000000000001E-2</v>
      </c>
    </row>
    <row r="24" spans="2:19" ht="16.5" customHeight="1" x14ac:dyDescent="0.2">
      <c r="B24" s="65"/>
      <c r="C24" s="4" t="s">
        <v>15</v>
      </c>
      <c r="D24" s="9">
        <v>0.25</v>
      </c>
      <c r="E24" s="9">
        <v>0.3</v>
      </c>
      <c r="F24" s="9" t="s">
        <v>126</v>
      </c>
      <c r="G24" s="9">
        <v>0.17</v>
      </c>
      <c r="H24" s="9">
        <v>0.17</v>
      </c>
      <c r="I24" s="9" t="s">
        <v>126</v>
      </c>
      <c r="J24" s="9" t="s">
        <v>126</v>
      </c>
      <c r="K24" s="9">
        <v>0.31</v>
      </c>
      <c r="L24" s="9" t="s">
        <v>126</v>
      </c>
      <c r="M24" s="9" t="s">
        <v>126</v>
      </c>
      <c r="N24" s="9">
        <v>0.18000000000000002</v>
      </c>
      <c r="O24" s="9">
        <v>0.12999999999999998</v>
      </c>
      <c r="P24" s="9">
        <v>0.34</v>
      </c>
      <c r="Q24" s="9">
        <v>0.61</v>
      </c>
      <c r="R24" s="6">
        <v>9.0000000000000011E-2</v>
      </c>
      <c r="S24" s="12">
        <v>0.31</v>
      </c>
    </row>
    <row r="25" spans="2:19" ht="16.5" customHeight="1" x14ac:dyDescent="0.2">
      <c r="B25" s="65"/>
      <c r="C25" s="4" t="s">
        <v>14</v>
      </c>
      <c r="D25" s="9">
        <v>0.8</v>
      </c>
      <c r="E25" s="9">
        <v>0.8</v>
      </c>
      <c r="F25" s="9">
        <v>0.4</v>
      </c>
      <c r="G25" s="9">
        <v>0.5</v>
      </c>
      <c r="H25" s="9">
        <v>0.6</v>
      </c>
      <c r="I25" s="9" t="s">
        <v>124</v>
      </c>
      <c r="J25" s="9">
        <v>0.5</v>
      </c>
      <c r="K25" s="9">
        <v>1.1000000000000001</v>
      </c>
      <c r="L25" s="9">
        <v>0.5</v>
      </c>
      <c r="M25" s="9">
        <v>0.4</v>
      </c>
      <c r="N25" s="9">
        <v>0.9</v>
      </c>
      <c r="O25" s="9">
        <v>0.9</v>
      </c>
      <c r="P25" s="9">
        <v>3.3</v>
      </c>
      <c r="Q25" s="9">
        <v>1.8</v>
      </c>
      <c r="R25" s="6">
        <v>0.3</v>
      </c>
      <c r="S25" s="12">
        <v>1.1000000000000001</v>
      </c>
    </row>
    <row r="26" spans="2:19" ht="16.5" customHeight="1" x14ac:dyDescent="0.2">
      <c r="B26" s="65"/>
      <c r="C26" s="4" t="s">
        <v>13</v>
      </c>
      <c r="D26" s="9">
        <v>4.8999999999999995</v>
      </c>
      <c r="E26" s="9">
        <v>4.5</v>
      </c>
      <c r="F26" s="9">
        <v>2.7</v>
      </c>
      <c r="G26" s="9">
        <v>2.8</v>
      </c>
      <c r="H26" s="9">
        <v>2.9</v>
      </c>
      <c r="I26" s="9" t="s">
        <v>127</v>
      </c>
      <c r="J26" s="9" t="s">
        <v>127</v>
      </c>
      <c r="K26" s="9">
        <v>4.2</v>
      </c>
      <c r="L26" s="9">
        <v>2.7</v>
      </c>
      <c r="M26" s="9">
        <v>1.9</v>
      </c>
      <c r="N26" s="9">
        <v>4.4000000000000004</v>
      </c>
      <c r="O26" s="9">
        <v>3.8</v>
      </c>
      <c r="P26" s="9">
        <v>6.7</v>
      </c>
      <c r="Q26" s="9">
        <v>11.5</v>
      </c>
      <c r="R26" s="6">
        <v>1.2</v>
      </c>
      <c r="S26" s="12">
        <v>4</v>
      </c>
    </row>
    <row r="27" spans="2:19" ht="16.5" customHeight="1" x14ac:dyDescent="0.2">
      <c r="B27" s="65"/>
      <c r="C27" s="4" t="s">
        <v>12</v>
      </c>
      <c r="D27" s="9">
        <v>0.93400000000000005</v>
      </c>
      <c r="E27" s="9">
        <v>0.84900000000000009</v>
      </c>
      <c r="F27" s="9">
        <v>0.47899999999999998</v>
      </c>
      <c r="G27" s="9">
        <v>0.84399999999999997</v>
      </c>
      <c r="H27" s="9">
        <v>0.59799999999999998</v>
      </c>
      <c r="I27" s="9">
        <v>0.127</v>
      </c>
      <c r="J27" s="9">
        <v>9.2100000000000001E-2</v>
      </c>
      <c r="K27" s="9">
        <v>0.60199999999999998</v>
      </c>
      <c r="L27" s="9">
        <v>0.375</v>
      </c>
      <c r="M27" s="9">
        <v>0.45300000000000001</v>
      </c>
      <c r="N27" s="9">
        <v>0.61899999999999999</v>
      </c>
      <c r="O27" s="9">
        <v>0.79800000000000004</v>
      </c>
      <c r="P27" s="9">
        <v>1.02</v>
      </c>
      <c r="Q27" s="9">
        <v>1.98</v>
      </c>
      <c r="R27" s="6">
        <v>1.2999999999999999E-3</v>
      </c>
      <c r="S27" s="12">
        <v>4.5000000000000005E-3</v>
      </c>
    </row>
    <row r="28" spans="2:19" ht="16.5" customHeight="1" x14ac:dyDescent="0.2">
      <c r="B28" s="65"/>
      <c r="C28" s="4" t="s">
        <v>11</v>
      </c>
      <c r="D28" s="9">
        <v>0.315</v>
      </c>
      <c r="E28" s="9">
        <v>0.32500000000000001</v>
      </c>
      <c r="F28" s="9">
        <v>0.13799999999999998</v>
      </c>
      <c r="G28" s="9">
        <v>0.184</v>
      </c>
      <c r="H28" s="9">
        <v>0.17300000000000001</v>
      </c>
      <c r="I28" s="9">
        <v>0.04</v>
      </c>
      <c r="J28" s="9">
        <v>5.8000000000000003E-2</v>
      </c>
      <c r="K28" s="9">
        <v>0.20900000000000002</v>
      </c>
      <c r="L28" s="9">
        <v>0.16</v>
      </c>
      <c r="M28" s="9">
        <v>0.13899999999999998</v>
      </c>
      <c r="N28" s="9">
        <v>0.29300000000000004</v>
      </c>
      <c r="O28" s="9">
        <v>0.183</v>
      </c>
      <c r="P28" s="9">
        <v>0.22599999999999998</v>
      </c>
      <c r="Q28" s="9">
        <v>0.626</v>
      </c>
      <c r="R28" s="6">
        <v>1.4E-2</v>
      </c>
      <c r="S28" s="12">
        <v>4.5999999999999999E-2</v>
      </c>
    </row>
    <row r="29" spans="2:19" ht="16.5" customHeight="1" x14ac:dyDescent="0.2">
      <c r="B29" s="65"/>
      <c r="C29" s="4" t="s">
        <v>10</v>
      </c>
      <c r="D29" s="9">
        <v>0.20799999999999999</v>
      </c>
      <c r="E29" s="9">
        <v>0.46799999999999997</v>
      </c>
      <c r="F29" s="9">
        <v>0.122</v>
      </c>
      <c r="G29" s="9">
        <v>0.26800000000000002</v>
      </c>
      <c r="H29" s="9">
        <v>0.223</v>
      </c>
      <c r="I29" s="9">
        <v>2.3E-2</v>
      </c>
      <c r="J29" s="9">
        <v>5.5E-2</v>
      </c>
      <c r="K29" s="9">
        <v>0.17200000000000001</v>
      </c>
      <c r="L29" s="9">
        <v>9.8000000000000004E-2</v>
      </c>
      <c r="M29" s="9">
        <v>0.108</v>
      </c>
      <c r="N29" s="9">
        <v>0.16300000000000001</v>
      </c>
      <c r="O29" s="9">
        <v>0.17200000000000001</v>
      </c>
      <c r="P29" s="9">
        <v>0.214</v>
      </c>
      <c r="Q29" s="9">
        <v>0.36699999999999999</v>
      </c>
      <c r="R29" s="6">
        <v>4.0000000000000001E-3</v>
      </c>
      <c r="S29" s="12">
        <v>1.2999999999999999E-2</v>
      </c>
    </row>
    <row r="30" spans="2:19" ht="16.5" customHeight="1" x14ac:dyDescent="0.2">
      <c r="B30" s="65"/>
      <c r="C30" s="4" t="s">
        <v>9</v>
      </c>
      <c r="D30" s="9">
        <v>0.24000000000000002</v>
      </c>
      <c r="E30" s="9">
        <v>9.0000000000000011E-2</v>
      </c>
      <c r="F30" s="9" t="s">
        <v>128</v>
      </c>
      <c r="G30" s="9">
        <v>0.37</v>
      </c>
      <c r="H30" s="9">
        <v>0.12999999999999998</v>
      </c>
      <c r="I30" s="9" t="s">
        <v>128</v>
      </c>
      <c r="J30" s="9" t="s">
        <v>128</v>
      </c>
      <c r="K30" s="9">
        <v>0.12999999999999998</v>
      </c>
      <c r="L30" s="9" t="s">
        <v>128</v>
      </c>
      <c r="M30" s="9" t="s">
        <v>128</v>
      </c>
      <c r="N30" s="9">
        <v>0.1</v>
      </c>
      <c r="O30" s="9">
        <v>0.08</v>
      </c>
      <c r="P30" s="9">
        <v>0.15</v>
      </c>
      <c r="Q30" s="9">
        <v>0.28999999999999998</v>
      </c>
      <c r="R30" s="6">
        <v>6.0000000000000005E-2</v>
      </c>
      <c r="S30" s="12">
        <v>0.2</v>
      </c>
    </row>
    <row r="31" spans="2:19" ht="16.5" customHeight="1" x14ac:dyDescent="0.2">
      <c r="B31" s="65"/>
      <c r="C31" s="4" t="s">
        <v>8</v>
      </c>
      <c r="D31" s="9">
        <v>0.55000000000000004</v>
      </c>
      <c r="E31" s="9">
        <v>0.215</v>
      </c>
      <c r="F31" s="9">
        <v>0.33799999999999997</v>
      </c>
      <c r="G31" s="9">
        <v>0.17100000000000001</v>
      </c>
      <c r="H31" s="9">
        <v>0.20200000000000001</v>
      </c>
      <c r="I31" s="9">
        <v>1.8000000000000002E-2</v>
      </c>
      <c r="J31" s="9">
        <v>0.13500000000000001</v>
      </c>
      <c r="K31" s="9">
        <v>1.01</v>
      </c>
      <c r="L31" s="9">
        <v>0.107</v>
      </c>
      <c r="M31" s="9">
        <v>6.2E-2</v>
      </c>
      <c r="N31" s="9">
        <v>0.18100000000000002</v>
      </c>
      <c r="O31" s="9">
        <v>0.17200000000000001</v>
      </c>
      <c r="P31" s="9">
        <v>0.77600000000000002</v>
      </c>
      <c r="Q31" s="9">
        <v>0.41</v>
      </c>
      <c r="R31" s="6">
        <v>1.8000000000000002E-2</v>
      </c>
      <c r="S31" s="12">
        <v>5.8999999999999997E-2</v>
      </c>
    </row>
    <row r="32" spans="2:19" ht="16.5" customHeight="1" x14ac:dyDescent="0.2">
      <c r="B32" s="65"/>
      <c r="C32" s="4" t="s">
        <v>7</v>
      </c>
      <c r="D32" s="9">
        <v>1.77E-2</v>
      </c>
      <c r="E32" s="9">
        <v>4.1500000000000002E-2</v>
      </c>
      <c r="F32" s="9">
        <v>7.3000000000000001E-3</v>
      </c>
      <c r="G32" s="9">
        <v>2.0899999999999998E-2</v>
      </c>
      <c r="H32" s="9">
        <v>1.7299999999999999E-2</v>
      </c>
      <c r="I32" s="9">
        <v>1.8E-3</v>
      </c>
      <c r="J32" s="9">
        <v>1.2999999999999999E-3</v>
      </c>
      <c r="K32" s="9">
        <v>1.17E-2</v>
      </c>
      <c r="L32" s="9">
        <v>1.1899999999999999E-2</v>
      </c>
      <c r="M32" s="9">
        <v>1.1300000000000001E-2</v>
      </c>
      <c r="N32" s="9">
        <v>1.15E-2</v>
      </c>
      <c r="O32" s="9">
        <v>1.55E-2</v>
      </c>
      <c r="P32" s="9">
        <v>2.3599999999999999E-2</v>
      </c>
      <c r="Q32" s="9">
        <v>3.9700000000000006E-2</v>
      </c>
      <c r="R32" s="6">
        <v>2.9999999999999997E-4</v>
      </c>
      <c r="S32" s="12">
        <v>1.1000000000000001E-3</v>
      </c>
    </row>
    <row r="33" spans="2:32" ht="16.5" customHeight="1" x14ac:dyDescent="0.2">
      <c r="B33" s="65"/>
      <c r="C33" s="4" t="s">
        <v>6</v>
      </c>
      <c r="D33" s="9">
        <v>1.06</v>
      </c>
      <c r="E33" s="9">
        <v>2.8600000000000003</v>
      </c>
      <c r="F33" s="9">
        <v>0.53</v>
      </c>
      <c r="G33" s="9">
        <v>1.21</v>
      </c>
      <c r="H33" s="9">
        <v>1.83</v>
      </c>
      <c r="I33" s="9">
        <v>0.74</v>
      </c>
      <c r="J33" s="9">
        <v>0.18000000000000002</v>
      </c>
      <c r="K33" s="9">
        <v>2.25</v>
      </c>
      <c r="L33" s="9">
        <v>0.97000000000000008</v>
      </c>
      <c r="M33" s="9">
        <v>0.69</v>
      </c>
      <c r="N33" s="9">
        <v>0.94</v>
      </c>
      <c r="O33" s="9">
        <v>0.8899999999999999</v>
      </c>
      <c r="P33" s="9">
        <v>0.79</v>
      </c>
      <c r="Q33" s="9">
        <v>2.14</v>
      </c>
      <c r="R33" s="6">
        <v>0.12999999999999998</v>
      </c>
      <c r="S33" s="12">
        <v>0.45</v>
      </c>
    </row>
    <row r="34" spans="2:32" ht="16.5" customHeight="1" x14ac:dyDescent="0.2">
      <c r="B34" s="65"/>
      <c r="C34" s="4" t="s">
        <v>5</v>
      </c>
      <c r="D34" s="9">
        <v>3.0000000000000002E-2</v>
      </c>
      <c r="E34" s="9">
        <v>0.11299999999999999</v>
      </c>
      <c r="F34" s="9">
        <v>1.0999999999999999E-2</v>
      </c>
      <c r="G34" s="9">
        <v>4.3000000000000003E-2</v>
      </c>
      <c r="H34" s="9">
        <v>4.1000000000000002E-2</v>
      </c>
      <c r="I34" s="9" t="s">
        <v>91</v>
      </c>
      <c r="J34" s="9" t="s">
        <v>91</v>
      </c>
      <c r="K34" s="9">
        <v>1.9E-2</v>
      </c>
      <c r="L34" s="9">
        <v>1.2E-2</v>
      </c>
      <c r="M34" s="9">
        <v>8.0000000000000002E-3</v>
      </c>
      <c r="N34" s="9">
        <v>0.17799999999999999</v>
      </c>
      <c r="O34" s="9">
        <v>8.1000000000000003E-2</v>
      </c>
      <c r="P34" s="9">
        <v>0.153</v>
      </c>
      <c r="Q34" s="9">
        <v>0.184</v>
      </c>
      <c r="R34" s="6">
        <v>6.0000000000000001E-3</v>
      </c>
      <c r="S34" s="12">
        <v>0.02</v>
      </c>
    </row>
    <row r="35" spans="2:32" ht="16.5" customHeight="1" x14ac:dyDescent="0.2">
      <c r="B35" s="65"/>
      <c r="C35" s="4" t="s">
        <v>4</v>
      </c>
      <c r="D35" s="9">
        <v>5.3999999999999999E-2</v>
      </c>
      <c r="E35" s="9">
        <v>0.23699999999999999</v>
      </c>
      <c r="F35" s="9">
        <v>0.02</v>
      </c>
      <c r="G35" s="9">
        <v>9.2999999999999999E-2</v>
      </c>
      <c r="H35" s="9">
        <v>8.6000000000000007E-2</v>
      </c>
      <c r="I35" s="9" t="s">
        <v>69</v>
      </c>
      <c r="J35" s="9" t="s">
        <v>69</v>
      </c>
      <c r="K35" s="9">
        <v>3.3000000000000002E-2</v>
      </c>
      <c r="L35" s="9">
        <v>0.02</v>
      </c>
      <c r="M35" s="9">
        <v>1.4E-2</v>
      </c>
      <c r="N35" s="9">
        <v>0.112</v>
      </c>
      <c r="O35" s="9">
        <v>5.5E-2</v>
      </c>
      <c r="P35" s="9">
        <v>8.3000000000000004E-2</v>
      </c>
      <c r="Q35" s="9">
        <v>0.126</v>
      </c>
      <c r="R35" s="6">
        <v>1.0999999999999999E-2</v>
      </c>
      <c r="S35" s="12">
        <v>3.7999999999999999E-2</v>
      </c>
    </row>
    <row r="36" spans="2:32" ht="16.5" customHeight="1" x14ac:dyDescent="0.2">
      <c r="B36" s="65"/>
      <c r="C36" s="4" t="s">
        <v>3</v>
      </c>
      <c r="D36" s="9">
        <v>2.7000000000000001E-3</v>
      </c>
      <c r="E36" s="9">
        <v>1.7299999999999999E-2</v>
      </c>
      <c r="F36" s="9" t="s">
        <v>129</v>
      </c>
      <c r="G36" s="9">
        <v>6.3999999999999994E-3</v>
      </c>
      <c r="H36" s="9">
        <v>6.1999999999999998E-3</v>
      </c>
      <c r="I36" s="9" t="s">
        <v>129</v>
      </c>
      <c r="J36" s="9" t="s">
        <v>129</v>
      </c>
      <c r="K36" s="9">
        <v>1.7000000000000001E-3</v>
      </c>
      <c r="L36" s="9" t="s">
        <v>129</v>
      </c>
      <c r="M36" s="9" t="s">
        <v>129</v>
      </c>
      <c r="N36" s="9">
        <v>2.2000000000000001E-3</v>
      </c>
      <c r="O36" s="9" t="s">
        <v>129</v>
      </c>
      <c r="P36" s="9" t="s">
        <v>129</v>
      </c>
      <c r="Q36" s="9">
        <v>3.5999999999999999E-3</v>
      </c>
      <c r="R36" s="6">
        <v>1.5E-3</v>
      </c>
      <c r="S36" s="12">
        <v>5.1000000000000004E-3</v>
      </c>
    </row>
    <row r="37" spans="2:32" ht="16.5" customHeight="1" x14ac:dyDescent="0.2">
      <c r="B37" s="65"/>
      <c r="C37" s="4" t="s">
        <v>2</v>
      </c>
      <c r="D37" s="9" t="s">
        <v>87</v>
      </c>
      <c r="E37" s="9" t="s">
        <v>87</v>
      </c>
      <c r="F37" s="9" t="s">
        <v>87</v>
      </c>
      <c r="G37" s="9" t="s">
        <v>87</v>
      </c>
      <c r="H37" s="9" t="s">
        <v>87</v>
      </c>
      <c r="I37" s="9" t="s">
        <v>87</v>
      </c>
      <c r="J37" s="9" t="s">
        <v>87</v>
      </c>
      <c r="K37" s="9" t="s">
        <v>87</v>
      </c>
      <c r="L37" s="9" t="s">
        <v>87</v>
      </c>
      <c r="M37" s="9" t="s">
        <v>87</v>
      </c>
      <c r="N37" s="9" t="s">
        <v>87</v>
      </c>
      <c r="O37" s="9" t="s">
        <v>87</v>
      </c>
      <c r="P37" s="9" t="s">
        <v>87</v>
      </c>
      <c r="Q37" s="9" t="s">
        <v>87</v>
      </c>
      <c r="R37" s="6">
        <v>3.0000000000000002E-2</v>
      </c>
      <c r="S37" s="12">
        <v>0.1</v>
      </c>
    </row>
    <row r="38" spans="2:32" ht="16.5" customHeight="1" x14ac:dyDescent="0.2">
      <c r="B38" s="65"/>
      <c r="C38" s="4" t="s">
        <v>53</v>
      </c>
      <c r="D38" s="9">
        <v>6.0000000000000001E-3</v>
      </c>
      <c r="E38" s="9" t="s">
        <v>130</v>
      </c>
      <c r="F38" s="9" t="s">
        <v>130</v>
      </c>
      <c r="G38" s="9" t="s">
        <v>130</v>
      </c>
      <c r="H38" s="9" t="s">
        <v>130</v>
      </c>
      <c r="I38" s="9" t="s">
        <v>130</v>
      </c>
      <c r="J38" s="9" t="s">
        <v>130</v>
      </c>
      <c r="K38" s="9" t="s">
        <v>130</v>
      </c>
      <c r="L38" s="9" t="s">
        <v>130</v>
      </c>
      <c r="M38" s="9" t="s">
        <v>130</v>
      </c>
      <c r="N38" s="9" t="s">
        <v>130</v>
      </c>
      <c r="O38" s="9" t="s">
        <v>130</v>
      </c>
      <c r="P38" s="9">
        <v>6.0000000000000001E-3</v>
      </c>
      <c r="Q38" s="9" t="s">
        <v>130</v>
      </c>
      <c r="R38" s="6">
        <v>4.0000000000000001E-3</v>
      </c>
      <c r="S38" s="12">
        <v>1.2999999999999999E-2</v>
      </c>
    </row>
    <row r="39" spans="2:32" ht="16.5" customHeight="1" x14ac:dyDescent="0.2">
      <c r="B39" s="65"/>
      <c r="C39" s="4" t="s">
        <v>54</v>
      </c>
      <c r="D39" s="9">
        <v>5.7000000000000002E-2</v>
      </c>
      <c r="E39" s="9">
        <v>3.0000000000000002E-2</v>
      </c>
      <c r="F39" s="9">
        <v>5.0000000000000001E-3</v>
      </c>
      <c r="G39" s="9">
        <v>4.1999999999999996E-2</v>
      </c>
      <c r="H39" s="9">
        <v>2.5999999999999999E-2</v>
      </c>
      <c r="I39" s="9" t="s">
        <v>130</v>
      </c>
      <c r="J39" s="9" t="s">
        <v>130</v>
      </c>
      <c r="K39" s="9">
        <v>3.1E-2</v>
      </c>
      <c r="L39" s="9">
        <v>1.2E-2</v>
      </c>
      <c r="M39" s="9">
        <v>1.6E-2</v>
      </c>
      <c r="N39" s="9">
        <v>5.7000000000000002E-2</v>
      </c>
      <c r="O39" s="9">
        <v>1.2E-2</v>
      </c>
      <c r="P39" s="9">
        <v>3.2000000000000001E-2</v>
      </c>
      <c r="Q39" s="9">
        <v>6.7000000000000004E-2</v>
      </c>
      <c r="R39" s="6">
        <v>4.0000000000000001E-3</v>
      </c>
      <c r="S39" s="12">
        <v>1.2999999999999999E-2</v>
      </c>
    </row>
    <row r="40" spans="2:32" ht="16.5" customHeight="1" x14ac:dyDescent="0.2">
      <c r="B40" s="65"/>
      <c r="C40" s="4" t="s">
        <v>52</v>
      </c>
      <c r="D40" s="9">
        <v>2.37</v>
      </c>
      <c r="E40" s="9">
        <v>2.66</v>
      </c>
      <c r="F40" s="9">
        <v>1.17</v>
      </c>
      <c r="G40" s="9">
        <v>1.2</v>
      </c>
      <c r="H40" s="9">
        <v>1.4</v>
      </c>
      <c r="I40" s="9">
        <v>0.27999999999999997</v>
      </c>
      <c r="J40" s="9">
        <v>0.16</v>
      </c>
      <c r="K40" s="9">
        <v>1.39</v>
      </c>
      <c r="L40" s="9">
        <v>1.1199999999999999</v>
      </c>
      <c r="M40" s="9">
        <v>0.94</v>
      </c>
      <c r="N40" s="9">
        <v>1.3699999999999999</v>
      </c>
      <c r="O40" s="9">
        <v>1.7799999999999998</v>
      </c>
      <c r="P40" s="9">
        <v>1.95</v>
      </c>
      <c r="Q40" s="9">
        <v>3.9</v>
      </c>
      <c r="R40" s="6">
        <v>9.0000000000000011E-2</v>
      </c>
      <c r="S40" s="12">
        <v>0.31</v>
      </c>
    </row>
    <row r="41" spans="2:32" ht="16.5" customHeight="1" x14ac:dyDescent="0.2">
      <c r="B41" s="65"/>
      <c r="C41" s="4" t="s">
        <v>51</v>
      </c>
      <c r="D41" s="9" t="s">
        <v>85</v>
      </c>
      <c r="E41" s="9">
        <v>4.1000000000000002E-2</v>
      </c>
      <c r="F41" s="9" t="s">
        <v>85</v>
      </c>
      <c r="G41" s="9">
        <v>1.2E-2</v>
      </c>
      <c r="H41" s="9">
        <v>1.2999999999999999E-2</v>
      </c>
      <c r="I41" s="9" t="s">
        <v>85</v>
      </c>
      <c r="J41" s="9" t="s">
        <v>85</v>
      </c>
      <c r="K41" s="9" t="s">
        <v>85</v>
      </c>
      <c r="L41" s="9" t="s">
        <v>85</v>
      </c>
      <c r="M41" s="9" t="s">
        <v>85</v>
      </c>
      <c r="N41" s="9" t="s">
        <v>85</v>
      </c>
      <c r="O41" s="9" t="s">
        <v>85</v>
      </c>
      <c r="P41" s="9" t="s">
        <v>85</v>
      </c>
      <c r="Q41" s="9" t="s">
        <v>85</v>
      </c>
      <c r="R41" s="9">
        <v>8.0000000000000002E-3</v>
      </c>
      <c r="S41" s="11">
        <v>2.7E-2</v>
      </c>
    </row>
    <row r="42" spans="2:32" ht="16.5" customHeight="1" x14ac:dyDescent="0.2">
      <c r="B42" s="66" t="s">
        <v>39</v>
      </c>
      <c r="C42" s="4" t="s">
        <v>1</v>
      </c>
      <c r="D42" s="9">
        <v>1.45</v>
      </c>
      <c r="E42" s="9">
        <v>1.38</v>
      </c>
      <c r="F42" s="9">
        <v>0.59099999999999997</v>
      </c>
      <c r="G42" s="9">
        <v>0.28599999999999998</v>
      </c>
      <c r="H42" s="9">
        <v>0.89200000000000002</v>
      </c>
      <c r="I42" s="9">
        <v>0.50700000000000001</v>
      </c>
      <c r="J42" s="9">
        <v>0.13100000000000001</v>
      </c>
      <c r="K42" s="9">
        <v>0.312</v>
      </c>
      <c r="L42" s="9">
        <v>0.69199999999999995</v>
      </c>
      <c r="M42" s="9">
        <v>1.2</v>
      </c>
      <c r="N42" s="9">
        <v>0.84099999999999997</v>
      </c>
      <c r="O42" s="9">
        <v>1.47</v>
      </c>
      <c r="P42" s="9">
        <v>1.95</v>
      </c>
      <c r="Q42" s="9">
        <v>2.73</v>
      </c>
      <c r="R42" s="6">
        <v>0.15</v>
      </c>
      <c r="S42" s="12">
        <v>0.51</v>
      </c>
    </row>
    <row r="43" spans="2:32" ht="16.5" customHeight="1" thickBot="1" x14ac:dyDescent="0.25">
      <c r="B43" s="67"/>
      <c r="C43" s="10" t="s">
        <v>0</v>
      </c>
      <c r="D43" s="18">
        <v>0.502</v>
      </c>
      <c r="E43" s="18">
        <v>0.42299999999999999</v>
      </c>
      <c r="F43" s="18">
        <v>0.38300000000000001</v>
      </c>
      <c r="G43" s="18">
        <v>0.155</v>
      </c>
      <c r="H43" s="18">
        <v>0.221</v>
      </c>
      <c r="I43" s="18">
        <v>0.20300000000000001</v>
      </c>
      <c r="J43" s="18">
        <v>0.222</v>
      </c>
      <c r="K43" s="18">
        <v>0.378</v>
      </c>
      <c r="L43" s="18">
        <v>0.41099999999999998</v>
      </c>
      <c r="M43" s="18">
        <v>0.40400000000000003</v>
      </c>
      <c r="N43" s="18">
        <v>0.38600000000000001</v>
      </c>
      <c r="O43" s="18">
        <v>0.71699999999999997</v>
      </c>
      <c r="P43" s="18">
        <v>0.69199999999999995</v>
      </c>
      <c r="Q43" s="18">
        <v>1.1200000000000001</v>
      </c>
      <c r="R43" s="19">
        <v>0.03</v>
      </c>
      <c r="S43" s="20">
        <v>0.1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2">
      <c r="B44" s="7" t="s">
        <v>42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2">
      <c r="B45" s="7" t="s">
        <v>63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B1:AF45"/>
  <sheetViews>
    <sheetView showGridLines="0" view="pageBreakPreview" zoomScale="60" zoomScaleNormal="70" workbookViewId="0">
      <selection activeCell="B2" sqref="B2"/>
    </sheetView>
  </sheetViews>
  <sheetFormatPr defaultColWidth="9" defaultRowHeight="13" x14ac:dyDescent="0.2"/>
  <cols>
    <col min="1" max="1" width="1.6328125" style="1" customWidth="1"/>
    <col min="2" max="2" width="15.6328125" style="1" customWidth="1"/>
    <col min="3" max="3" width="9" style="1"/>
    <col min="4" max="17" width="9.453125" style="1" customWidth="1"/>
    <col min="18" max="19" width="11" style="1" bestFit="1" customWidth="1"/>
    <col min="20" max="32" width="9.453125" style="1" customWidth="1"/>
    <col min="33" max="16384" width="9" style="1"/>
  </cols>
  <sheetData>
    <row r="1" spans="2:32" ht="16.5" x14ac:dyDescent="0.2">
      <c r="B1" s="5"/>
      <c r="S1" s="8" t="s">
        <v>58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5">
      <c r="B2" s="5" t="s">
        <v>135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2">
      <c r="B3" s="58"/>
      <c r="C3" s="59"/>
      <c r="D3" s="15">
        <v>45057.416666666664</v>
      </c>
      <c r="E3" s="15">
        <v>45058</v>
      </c>
      <c r="F3" s="15">
        <v>45059</v>
      </c>
      <c r="G3" s="15">
        <v>45060</v>
      </c>
      <c r="H3" s="15">
        <v>45061</v>
      </c>
      <c r="I3" s="15">
        <v>45062</v>
      </c>
      <c r="J3" s="15">
        <v>45063</v>
      </c>
      <c r="K3" s="15">
        <v>45064</v>
      </c>
      <c r="L3" s="15">
        <v>45065</v>
      </c>
      <c r="M3" s="15">
        <v>45066</v>
      </c>
      <c r="N3" s="15">
        <v>45067</v>
      </c>
      <c r="O3" s="15">
        <v>45068</v>
      </c>
      <c r="P3" s="15">
        <v>45069</v>
      </c>
      <c r="Q3" s="15">
        <v>45070</v>
      </c>
      <c r="R3" s="14" t="s">
        <v>50</v>
      </c>
      <c r="S3" s="13" t="s">
        <v>49</v>
      </c>
    </row>
    <row r="4" spans="2:32" ht="15.5" x14ac:dyDescent="0.2">
      <c r="B4" s="60" t="s">
        <v>40</v>
      </c>
      <c r="C4" s="61"/>
      <c r="D4" s="6">
        <v>5.73</v>
      </c>
      <c r="E4" s="6">
        <v>11.6</v>
      </c>
      <c r="F4" s="6">
        <v>9.66</v>
      </c>
      <c r="G4" s="6">
        <v>2.93</v>
      </c>
      <c r="H4" s="6">
        <v>5.64</v>
      </c>
      <c r="I4" s="6">
        <v>18.3</v>
      </c>
      <c r="J4" s="6">
        <v>26.7</v>
      </c>
      <c r="K4" s="6">
        <v>6.91</v>
      </c>
      <c r="L4" s="6">
        <v>3.55</v>
      </c>
      <c r="M4" s="6">
        <v>10</v>
      </c>
      <c r="N4" s="6">
        <v>11.7</v>
      </c>
      <c r="O4" s="6">
        <v>18</v>
      </c>
      <c r="P4" s="6">
        <v>5.16</v>
      </c>
      <c r="Q4" s="6">
        <v>2.77</v>
      </c>
      <c r="R4" s="6">
        <v>0.03</v>
      </c>
      <c r="S4" s="12">
        <v>0.12</v>
      </c>
    </row>
    <row r="5" spans="2:32" ht="16.5" customHeight="1" x14ac:dyDescent="0.2">
      <c r="B5" s="62" t="s">
        <v>48</v>
      </c>
      <c r="C5" s="4" t="s">
        <v>34</v>
      </c>
      <c r="D5" s="9">
        <v>2.9499999999999998E-2</v>
      </c>
      <c r="E5" s="9">
        <v>2.87E-2</v>
      </c>
      <c r="F5" s="9">
        <v>3.7499999999999999E-2</v>
      </c>
      <c r="G5" s="9">
        <v>3.2300000000000002E-2</v>
      </c>
      <c r="H5" s="9">
        <v>7.3400000000000007E-2</v>
      </c>
      <c r="I5" s="9">
        <v>3.49E-2</v>
      </c>
      <c r="J5" s="9">
        <v>4.8399999999999999E-2</v>
      </c>
      <c r="K5" s="9">
        <v>4.2599999999999999E-2</v>
      </c>
      <c r="L5" s="9">
        <v>1.1599999999999999E-2</v>
      </c>
      <c r="M5" s="9">
        <v>3.1099999999999999E-2</v>
      </c>
      <c r="N5" s="9">
        <v>2.4500000000000001E-2</v>
      </c>
      <c r="O5" s="9">
        <v>5.1200000000000002E-2</v>
      </c>
      <c r="P5" s="9">
        <v>3.56E-2</v>
      </c>
      <c r="Q5" s="9">
        <v>4.3099999999999999E-2</v>
      </c>
      <c r="R5" s="6">
        <v>2.3999999999999998E-3</v>
      </c>
      <c r="S5" s="12">
        <v>8.0999999999999996E-3</v>
      </c>
    </row>
    <row r="6" spans="2:32" ht="16.5" customHeight="1" x14ac:dyDescent="0.2">
      <c r="B6" s="63"/>
      <c r="C6" s="4" t="s">
        <v>33</v>
      </c>
      <c r="D6" s="9">
        <v>0.19</v>
      </c>
      <c r="E6" s="9">
        <v>0.41</v>
      </c>
      <c r="F6" s="9">
        <v>0.442</v>
      </c>
      <c r="G6" s="9">
        <v>0.13600000000000001</v>
      </c>
      <c r="H6" s="9">
        <v>0.23699999999999999</v>
      </c>
      <c r="I6" s="9">
        <v>0.67600000000000005</v>
      </c>
      <c r="J6" s="9">
        <v>0.753</v>
      </c>
      <c r="K6" s="9">
        <v>0.183</v>
      </c>
      <c r="L6" s="9">
        <v>8.6999999999999994E-2</v>
      </c>
      <c r="M6" s="9">
        <v>0.16200000000000001</v>
      </c>
      <c r="N6" s="9">
        <v>0.216</v>
      </c>
      <c r="O6" s="9">
        <v>0.34100000000000003</v>
      </c>
      <c r="P6" s="9">
        <v>0.16200000000000001</v>
      </c>
      <c r="Q6" s="9">
        <v>0.122</v>
      </c>
      <c r="R6" s="6">
        <v>6.0000000000000001E-3</v>
      </c>
      <c r="S6" s="12">
        <v>2.1000000000000001E-2</v>
      </c>
    </row>
    <row r="7" spans="2:32" ht="16.5" customHeight="1" x14ac:dyDescent="0.2">
      <c r="B7" s="63"/>
      <c r="C7" s="4" t="s">
        <v>32</v>
      </c>
      <c r="D7" s="9">
        <v>1.1100000000000001</v>
      </c>
      <c r="E7" s="9">
        <v>1.6</v>
      </c>
      <c r="F7" s="9">
        <v>1.76</v>
      </c>
      <c r="G7" s="9">
        <v>0.50800000000000001</v>
      </c>
      <c r="H7" s="9">
        <v>1.06</v>
      </c>
      <c r="I7" s="9">
        <v>5.29</v>
      </c>
      <c r="J7" s="9">
        <v>8.02</v>
      </c>
      <c r="K7" s="9">
        <v>2.52</v>
      </c>
      <c r="L7" s="9">
        <v>0.879</v>
      </c>
      <c r="M7" s="9">
        <v>3.77</v>
      </c>
      <c r="N7" s="9">
        <v>3.14</v>
      </c>
      <c r="O7" s="9">
        <v>2.91</v>
      </c>
      <c r="P7" s="9">
        <v>0.51</v>
      </c>
      <c r="Q7" s="9">
        <v>0.32200000000000001</v>
      </c>
      <c r="R7" s="6">
        <v>1.7000000000000001E-2</v>
      </c>
      <c r="S7" s="12">
        <v>5.8000000000000003E-2</v>
      </c>
    </row>
    <row r="8" spans="2:32" ht="16.5" customHeight="1" x14ac:dyDescent="0.2">
      <c r="B8" s="63"/>
      <c r="C8" s="4" t="s">
        <v>31</v>
      </c>
      <c r="D8" s="9">
        <v>4.9000000000000002E-2</v>
      </c>
      <c r="E8" s="9">
        <v>4.3999999999999997E-2</v>
      </c>
      <c r="F8" s="9">
        <v>4.3999999999999997E-2</v>
      </c>
      <c r="G8" s="9">
        <v>2.4E-2</v>
      </c>
      <c r="H8" s="9">
        <v>2.1000000000000001E-2</v>
      </c>
      <c r="I8" s="9">
        <v>7.9000000000000001E-2</v>
      </c>
      <c r="J8" s="9">
        <v>0.11</v>
      </c>
      <c r="K8" s="9">
        <v>0.1</v>
      </c>
      <c r="L8" s="9">
        <v>3.3000000000000002E-2</v>
      </c>
      <c r="M8" s="9">
        <v>6.9000000000000006E-2</v>
      </c>
      <c r="N8" s="9">
        <v>5.7000000000000002E-2</v>
      </c>
      <c r="O8" s="9">
        <v>0.10100000000000001</v>
      </c>
      <c r="P8" s="9">
        <v>3.5999999999999997E-2</v>
      </c>
      <c r="Q8" s="9">
        <v>4.9000000000000002E-2</v>
      </c>
      <c r="R8" s="6">
        <v>8.9999999999999993E-3</v>
      </c>
      <c r="S8" s="12">
        <v>3.2000000000000001E-2</v>
      </c>
    </row>
    <row r="9" spans="2:32" ht="16.5" customHeight="1" x14ac:dyDescent="0.2">
      <c r="B9" s="63"/>
      <c r="C9" s="4" t="s">
        <v>30</v>
      </c>
      <c r="D9" s="9">
        <v>0.442</v>
      </c>
      <c r="E9" s="9">
        <v>0.68899999999999995</v>
      </c>
      <c r="F9" s="9">
        <v>0.80900000000000005</v>
      </c>
      <c r="G9" s="9">
        <v>0.215</v>
      </c>
      <c r="H9" s="9">
        <v>0.46899999999999997</v>
      </c>
      <c r="I9" s="9">
        <v>2.16</v>
      </c>
      <c r="J9" s="9">
        <v>2.96</v>
      </c>
      <c r="K9" s="9">
        <v>0.90400000000000003</v>
      </c>
      <c r="L9" s="9">
        <v>0.30499999999999999</v>
      </c>
      <c r="M9" s="9">
        <v>1.35</v>
      </c>
      <c r="N9" s="9">
        <v>1.17</v>
      </c>
      <c r="O9" s="9">
        <v>0.94799999999999995</v>
      </c>
      <c r="P9" s="9">
        <v>0.22</v>
      </c>
      <c r="Q9" s="9">
        <v>0.14699999999999999</v>
      </c>
      <c r="R9" s="6">
        <v>7.0000000000000001E-3</v>
      </c>
      <c r="S9" s="12">
        <v>2.3E-2</v>
      </c>
    </row>
    <row r="10" spans="2:32" ht="16.5" customHeight="1" x14ac:dyDescent="0.2">
      <c r="B10" s="63"/>
      <c r="C10" s="4" t="s">
        <v>29</v>
      </c>
      <c r="D10" s="9">
        <v>2.46E-2</v>
      </c>
      <c r="E10" s="9">
        <v>7.9899999999999999E-2</v>
      </c>
      <c r="F10" s="9">
        <v>4.7E-2</v>
      </c>
      <c r="G10" s="9">
        <v>4.4999999999999997E-3</v>
      </c>
      <c r="H10" s="9">
        <v>1.21E-2</v>
      </c>
      <c r="I10" s="9">
        <v>7.4399999999999994E-2</v>
      </c>
      <c r="J10" s="9">
        <v>0.18099999999999999</v>
      </c>
      <c r="K10" s="9">
        <v>3.0300000000000001E-2</v>
      </c>
      <c r="L10" s="9">
        <v>1.2500000000000001E-2</v>
      </c>
      <c r="M10" s="9">
        <v>3.6499999999999998E-2</v>
      </c>
      <c r="N10" s="9">
        <v>3.7699999999999997E-2</v>
      </c>
      <c r="O10" s="9">
        <v>5.57E-2</v>
      </c>
      <c r="P10" s="9">
        <v>9.1999999999999998E-3</v>
      </c>
      <c r="Q10" s="9">
        <v>5.1999999999999998E-3</v>
      </c>
      <c r="R10" s="6">
        <v>2.5999999999999999E-3</v>
      </c>
      <c r="S10" s="12">
        <v>8.5000000000000006E-3</v>
      </c>
    </row>
    <row r="11" spans="2:32" ht="16.5" customHeight="1" x14ac:dyDescent="0.2">
      <c r="B11" s="63"/>
      <c r="C11" s="4" t="s">
        <v>28</v>
      </c>
      <c r="D11" s="9">
        <v>3.5999999999999999E-3</v>
      </c>
      <c r="E11" s="9">
        <v>3.3999999999999998E-3</v>
      </c>
      <c r="F11" s="9">
        <v>2.5000000000000001E-3</v>
      </c>
      <c r="G11" s="9">
        <v>1.1000000000000001E-3</v>
      </c>
      <c r="H11" s="9">
        <v>2.0999999999999999E-3</v>
      </c>
      <c r="I11" s="9">
        <v>5.1000000000000004E-3</v>
      </c>
      <c r="J11" s="9">
        <v>1.0699999999999999E-2</v>
      </c>
      <c r="K11" s="9">
        <v>7.3000000000000001E-3</v>
      </c>
      <c r="L11" s="9">
        <v>1.6999999999999999E-3</v>
      </c>
      <c r="M11" s="9">
        <v>6.6E-3</v>
      </c>
      <c r="N11" s="9">
        <v>3.5999999999999999E-3</v>
      </c>
      <c r="O11" s="9">
        <v>2.5000000000000001E-2</v>
      </c>
      <c r="P11" s="9">
        <v>4.1999999999999997E-3</v>
      </c>
      <c r="Q11" s="9">
        <v>3.5999999999999999E-3</v>
      </c>
      <c r="R11" s="6">
        <v>5.0000000000000001E-4</v>
      </c>
      <c r="S11" s="12">
        <v>1.6999999999999999E-3</v>
      </c>
    </row>
    <row r="12" spans="2:32" ht="16.5" customHeight="1" x14ac:dyDescent="0.2">
      <c r="B12" s="64"/>
      <c r="C12" s="4" t="s">
        <v>27</v>
      </c>
      <c r="D12" s="9">
        <v>1.2999999999999999E-2</v>
      </c>
      <c r="E12" s="9">
        <v>2.5999999999999999E-2</v>
      </c>
      <c r="F12" s="9">
        <v>0.01</v>
      </c>
      <c r="G12" s="9">
        <v>4.0000000000000001E-3</v>
      </c>
      <c r="H12" s="9">
        <v>1.6E-2</v>
      </c>
      <c r="I12" s="9">
        <v>2.4E-2</v>
      </c>
      <c r="J12" s="9">
        <v>7.4999999999999997E-2</v>
      </c>
      <c r="K12" s="9">
        <v>1.4999999999999999E-2</v>
      </c>
      <c r="L12" s="9">
        <v>1.4999999999999999E-2</v>
      </c>
      <c r="M12" s="9">
        <v>1.6E-2</v>
      </c>
      <c r="N12" s="9">
        <v>1.4E-2</v>
      </c>
      <c r="O12" s="9">
        <v>0.182</v>
      </c>
      <c r="P12" s="9">
        <v>1.9E-2</v>
      </c>
      <c r="Q12" s="9" t="s">
        <v>70</v>
      </c>
      <c r="R12" s="6">
        <v>3.0000000000000001E-3</v>
      </c>
      <c r="S12" s="12">
        <v>1.0999999999999999E-2</v>
      </c>
    </row>
    <row r="13" spans="2:32" ht="16.5" customHeight="1" x14ac:dyDescent="0.2">
      <c r="B13" s="65" t="s">
        <v>47</v>
      </c>
      <c r="C13" s="4" t="s">
        <v>26</v>
      </c>
      <c r="D13" s="9">
        <v>42</v>
      </c>
      <c r="E13" s="9">
        <v>49</v>
      </c>
      <c r="F13" s="9">
        <v>37</v>
      </c>
      <c r="G13" s="9">
        <v>8</v>
      </c>
      <c r="H13" s="9">
        <v>19</v>
      </c>
      <c r="I13" s="9">
        <v>59</v>
      </c>
      <c r="J13" s="9">
        <v>93</v>
      </c>
      <c r="K13" s="9">
        <v>67</v>
      </c>
      <c r="L13" s="9">
        <v>20</v>
      </c>
      <c r="M13" s="9">
        <v>65</v>
      </c>
      <c r="N13" s="9">
        <v>48</v>
      </c>
      <c r="O13" s="9">
        <v>149</v>
      </c>
      <c r="P13" s="9">
        <v>44</v>
      </c>
      <c r="Q13" s="9">
        <v>37</v>
      </c>
      <c r="R13" s="6">
        <v>4</v>
      </c>
      <c r="S13" s="12">
        <v>12</v>
      </c>
    </row>
    <row r="14" spans="2:32" ht="16.5" customHeight="1" x14ac:dyDescent="0.2">
      <c r="B14" s="65"/>
      <c r="C14" s="4" t="s">
        <v>25</v>
      </c>
      <c r="D14" s="9">
        <v>17</v>
      </c>
      <c r="E14" s="9">
        <v>44</v>
      </c>
      <c r="F14" s="9">
        <v>26</v>
      </c>
      <c r="G14" s="9">
        <v>8</v>
      </c>
      <c r="H14" s="9">
        <v>8</v>
      </c>
      <c r="I14" s="9">
        <v>149</v>
      </c>
      <c r="J14" s="9">
        <v>102</v>
      </c>
      <c r="K14" s="9">
        <v>20</v>
      </c>
      <c r="L14" s="9" t="s">
        <v>73</v>
      </c>
      <c r="M14" s="9">
        <v>51</v>
      </c>
      <c r="N14" s="9">
        <v>17</v>
      </c>
      <c r="O14" s="9">
        <v>692</v>
      </c>
      <c r="P14" s="9">
        <v>157</v>
      </c>
      <c r="Q14" s="9" t="s">
        <v>73</v>
      </c>
      <c r="R14" s="6">
        <v>4</v>
      </c>
      <c r="S14" s="12">
        <v>12</v>
      </c>
    </row>
    <row r="15" spans="2:32" ht="16.5" customHeight="1" x14ac:dyDescent="0.2">
      <c r="B15" s="65"/>
      <c r="C15" s="4" t="s">
        <v>24</v>
      </c>
      <c r="D15" s="9">
        <v>37</v>
      </c>
      <c r="E15" s="9">
        <v>109</v>
      </c>
      <c r="F15" s="9">
        <v>66</v>
      </c>
      <c r="G15" s="9">
        <v>4</v>
      </c>
      <c r="H15" s="9">
        <v>22</v>
      </c>
      <c r="I15" s="9">
        <v>80</v>
      </c>
      <c r="J15" s="9">
        <v>184</v>
      </c>
      <c r="K15" s="9">
        <v>38</v>
      </c>
      <c r="L15" s="9">
        <v>22</v>
      </c>
      <c r="M15" s="9">
        <v>56</v>
      </c>
      <c r="N15" s="9">
        <v>52</v>
      </c>
      <c r="O15" s="9">
        <v>266</v>
      </c>
      <c r="P15" s="9">
        <v>64</v>
      </c>
      <c r="Q15" s="9">
        <v>12</v>
      </c>
      <c r="R15" s="6">
        <v>4</v>
      </c>
      <c r="S15" s="12">
        <v>14</v>
      </c>
    </row>
    <row r="16" spans="2:32" ht="16.5" customHeight="1" x14ac:dyDescent="0.2">
      <c r="B16" s="65"/>
      <c r="C16" s="4" t="s">
        <v>23</v>
      </c>
      <c r="D16" s="9">
        <v>14.6</v>
      </c>
      <c r="E16" s="9">
        <v>25.6</v>
      </c>
      <c r="F16" s="9">
        <v>16</v>
      </c>
      <c r="G16" s="9" t="s">
        <v>74</v>
      </c>
      <c r="H16" s="9">
        <v>6.6</v>
      </c>
      <c r="I16" s="9">
        <v>24.2</v>
      </c>
      <c r="J16" s="9">
        <v>62</v>
      </c>
      <c r="K16" s="9">
        <v>15.9</v>
      </c>
      <c r="L16" s="9">
        <v>5.3</v>
      </c>
      <c r="M16" s="9">
        <v>22.599999999999998</v>
      </c>
      <c r="N16" s="9">
        <v>12.3</v>
      </c>
      <c r="O16" s="9">
        <v>199</v>
      </c>
      <c r="P16" s="9">
        <v>30.5</v>
      </c>
      <c r="Q16" s="9" t="s">
        <v>74</v>
      </c>
      <c r="R16" s="6">
        <v>2.6</v>
      </c>
      <c r="S16" s="12">
        <v>8.6</v>
      </c>
    </row>
    <row r="17" spans="2:19" ht="16.5" customHeight="1" x14ac:dyDescent="0.2">
      <c r="B17" s="65"/>
      <c r="C17" s="4" t="s">
        <v>22</v>
      </c>
      <c r="D17" s="9" t="s">
        <v>104</v>
      </c>
      <c r="E17" s="9" t="s">
        <v>104</v>
      </c>
      <c r="F17" s="9" t="s">
        <v>104</v>
      </c>
      <c r="G17" s="9" t="s">
        <v>104</v>
      </c>
      <c r="H17" s="9" t="s">
        <v>104</v>
      </c>
      <c r="I17" s="9" t="s">
        <v>104</v>
      </c>
      <c r="J17" s="9" t="s">
        <v>104</v>
      </c>
      <c r="K17" s="9" t="s">
        <v>104</v>
      </c>
      <c r="L17" s="9" t="s">
        <v>104</v>
      </c>
      <c r="M17" s="9" t="s">
        <v>104</v>
      </c>
      <c r="N17" s="9" t="s">
        <v>104</v>
      </c>
      <c r="O17" s="9">
        <v>0.13200000000000001</v>
      </c>
      <c r="P17" s="9">
        <v>2.5999999999999999E-2</v>
      </c>
      <c r="Q17" s="9" t="s">
        <v>104</v>
      </c>
      <c r="R17" s="6">
        <v>2.4E-2</v>
      </c>
      <c r="S17" s="12">
        <v>7.9000000000000001E-2</v>
      </c>
    </row>
    <row r="18" spans="2:19" ht="16.5" customHeight="1" x14ac:dyDescent="0.2">
      <c r="B18" s="65"/>
      <c r="C18" s="4" t="s">
        <v>21</v>
      </c>
      <c r="D18" s="9">
        <v>1.2</v>
      </c>
      <c r="E18" s="9">
        <v>2.1</v>
      </c>
      <c r="F18" s="9">
        <v>1.6</v>
      </c>
      <c r="G18" s="9" t="s">
        <v>79</v>
      </c>
      <c r="H18" s="9">
        <v>0.4</v>
      </c>
      <c r="I18" s="9">
        <v>3.3</v>
      </c>
      <c r="J18" s="9">
        <v>7.4</v>
      </c>
      <c r="K18" s="9">
        <v>1.3</v>
      </c>
      <c r="L18" s="9" t="s">
        <v>79</v>
      </c>
      <c r="M18" s="9">
        <v>2.9</v>
      </c>
      <c r="N18" s="9">
        <v>2</v>
      </c>
      <c r="O18" s="9">
        <v>40</v>
      </c>
      <c r="P18" s="9">
        <v>9.4</v>
      </c>
      <c r="Q18" s="9">
        <v>0.6</v>
      </c>
      <c r="R18" s="6">
        <v>0.4</v>
      </c>
      <c r="S18" s="12">
        <v>1.2</v>
      </c>
    </row>
    <row r="19" spans="2:19" ht="16.5" customHeight="1" x14ac:dyDescent="0.2">
      <c r="B19" s="65"/>
      <c r="C19" s="4" t="s">
        <v>20</v>
      </c>
      <c r="D19" s="9">
        <v>0.28100000000000003</v>
      </c>
      <c r="E19" s="9">
        <v>0.42199999999999999</v>
      </c>
      <c r="F19" s="9">
        <v>0.39900000000000002</v>
      </c>
      <c r="G19" s="9">
        <v>4.1000000000000002E-2</v>
      </c>
      <c r="H19" s="9">
        <v>0.17300000000000001</v>
      </c>
      <c r="I19" s="9">
        <v>1.5399999999999998</v>
      </c>
      <c r="J19" s="9">
        <v>1.8699999999999999</v>
      </c>
      <c r="K19" s="9">
        <v>0.49799999999999994</v>
      </c>
      <c r="L19" s="9">
        <v>0.14699999999999999</v>
      </c>
      <c r="M19" s="9">
        <v>0.56999999999999995</v>
      </c>
      <c r="N19" s="9">
        <v>0.65100000000000002</v>
      </c>
      <c r="O19" s="9">
        <v>1.6900000000000002</v>
      </c>
      <c r="P19" s="9">
        <v>0.34</v>
      </c>
      <c r="Q19" s="9">
        <v>0.115</v>
      </c>
      <c r="R19" s="6">
        <v>7.0000000000000001E-3</v>
      </c>
      <c r="S19" s="12">
        <v>2.3E-2</v>
      </c>
    </row>
    <row r="20" spans="2:19" ht="16.5" customHeight="1" x14ac:dyDescent="0.2">
      <c r="B20" s="65"/>
      <c r="C20" s="4" t="s">
        <v>19</v>
      </c>
      <c r="D20" s="9">
        <v>0.6</v>
      </c>
      <c r="E20" s="9">
        <v>0.9</v>
      </c>
      <c r="F20" s="9" t="s">
        <v>79</v>
      </c>
      <c r="G20" s="9" t="s">
        <v>79</v>
      </c>
      <c r="H20" s="9" t="s">
        <v>79</v>
      </c>
      <c r="I20" s="9">
        <v>2</v>
      </c>
      <c r="J20" s="9">
        <v>2.2000000000000002</v>
      </c>
      <c r="K20" s="9">
        <v>0.5</v>
      </c>
      <c r="L20" s="9" t="s">
        <v>79</v>
      </c>
      <c r="M20" s="9" t="s">
        <v>79</v>
      </c>
      <c r="N20" s="9" t="s">
        <v>79</v>
      </c>
      <c r="O20" s="9">
        <v>0.7</v>
      </c>
      <c r="P20" s="9" t="s">
        <v>79</v>
      </c>
      <c r="Q20" s="9" t="s">
        <v>79</v>
      </c>
      <c r="R20" s="6">
        <v>0.4</v>
      </c>
      <c r="S20" s="12">
        <v>1.3</v>
      </c>
    </row>
    <row r="21" spans="2:19" ht="16.5" customHeight="1" x14ac:dyDescent="0.2">
      <c r="B21" s="65"/>
      <c r="C21" s="4" t="s">
        <v>18</v>
      </c>
      <c r="D21" s="9">
        <v>0.57999999999999996</v>
      </c>
      <c r="E21" s="9">
        <v>12.3</v>
      </c>
      <c r="F21" s="9">
        <v>4.1100000000000003</v>
      </c>
      <c r="G21" s="9" t="s">
        <v>113</v>
      </c>
      <c r="H21" s="9">
        <v>1.33</v>
      </c>
      <c r="I21" s="9">
        <v>15.299999999999999</v>
      </c>
      <c r="J21" s="9">
        <v>19.7</v>
      </c>
      <c r="K21" s="9">
        <v>1.75</v>
      </c>
      <c r="L21" s="9">
        <v>0.74</v>
      </c>
      <c r="M21" s="9">
        <v>2.46</v>
      </c>
      <c r="N21" s="9">
        <v>4.1100000000000003</v>
      </c>
      <c r="O21" s="9">
        <v>13.2</v>
      </c>
      <c r="P21" s="9">
        <v>2.4</v>
      </c>
      <c r="Q21" s="9" t="s">
        <v>113</v>
      </c>
      <c r="R21" s="6">
        <v>6.9999999999999993E-2</v>
      </c>
      <c r="S21" s="12">
        <v>0.22</v>
      </c>
    </row>
    <row r="22" spans="2:19" ht="16.5" customHeight="1" x14ac:dyDescent="0.2">
      <c r="B22" s="65"/>
      <c r="C22" s="4" t="s">
        <v>17</v>
      </c>
      <c r="D22" s="9">
        <v>16</v>
      </c>
      <c r="E22" s="9">
        <v>143</v>
      </c>
      <c r="F22" s="9">
        <v>59</v>
      </c>
      <c r="G22" s="9" t="s">
        <v>107</v>
      </c>
      <c r="H22" s="9">
        <v>11</v>
      </c>
      <c r="I22" s="9">
        <v>189</v>
      </c>
      <c r="J22" s="9">
        <v>239</v>
      </c>
      <c r="K22" s="9">
        <v>30</v>
      </c>
      <c r="L22" s="9" t="s">
        <v>107</v>
      </c>
      <c r="M22" s="9">
        <v>42</v>
      </c>
      <c r="N22" s="9">
        <v>64</v>
      </c>
      <c r="O22" s="9">
        <v>404</v>
      </c>
      <c r="P22" s="9">
        <v>98</v>
      </c>
      <c r="Q22" s="9" t="s">
        <v>107</v>
      </c>
      <c r="R22" s="6">
        <v>8</v>
      </c>
      <c r="S22" s="12">
        <v>26</v>
      </c>
    </row>
    <row r="23" spans="2:19" ht="16.5" customHeight="1" x14ac:dyDescent="0.2">
      <c r="B23" s="65"/>
      <c r="C23" s="4" t="s">
        <v>16</v>
      </c>
      <c r="D23" s="9" t="s">
        <v>68</v>
      </c>
      <c r="E23" s="9">
        <v>3.1E-2</v>
      </c>
      <c r="F23" s="9" t="s">
        <v>68</v>
      </c>
      <c r="G23" s="9" t="s">
        <v>68</v>
      </c>
      <c r="H23" s="9" t="s">
        <v>68</v>
      </c>
      <c r="I23" s="9">
        <v>9.4E-2</v>
      </c>
      <c r="J23" s="9">
        <v>0.1</v>
      </c>
      <c r="K23" s="9" t="s">
        <v>68</v>
      </c>
      <c r="L23" s="9" t="s">
        <v>68</v>
      </c>
      <c r="M23" s="9">
        <v>1.8000000000000002E-2</v>
      </c>
      <c r="N23" s="9">
        <v>1.9E-2</v>
      </c>
      <c r="O23" s="9">
        <v>0.17799999999999999</v>
      </c>
      <c r="P23" s="9">
        <v>3.0000000000000002E-2</v>
      </c>
      <c r="Q23" s="9" t="s">
        <v>68</v>
      </c>
      <c r="R23" s="6">
        <v>1.5000000000000001E-2</v>
      </c>
      <c r="S23" s="12">
        <v>0.05</v>
      </c>
    </row>
    <row r="24" spans="2:19" ht="16.5" customHeight="1" x14ac:dyDescent="0.2">
      <c r="B24" s="65"/>
      <c r="C24" s="4" t="s">
        <v>15</v>
      </c>
      <c r="D24" s="9" t="s">
        <v>114</v>
      </c>
      <c r="E24" s="9">
        <v>0.35</v>
      </c>
      <c r="F24" s="9">
        <v>0.3</v>
      </c>
      <c r="G24" s="9" t="s">
        <v>114</v>
      </c>
      <c r="H24" s="9" t="s">
        <v>114</v>
      </c>
      <c r="I24" s="9">
        <v>1.9400000000000002</v>
      </c>
      <c r="J24" s="9">
        <v>1.97</v>
      </c>
      <c r="K24" s="9">
        <v>0.27999999999999997</v>
      </c>
      <c r="L24" s="9" t="s">
        <v>114</v>
      </c>
      <c r="M24" s="9">
        <v>0.25</v>
      </c>
      <c r="N24" s="9">
        <v>0.28999999999999998</v>
      </c>
      <c r="O24" s="9">
        <v>0.76999999999999991</v>
      </c>
      <c r="P24" s="9" t="s">
        <v>114</v>
      </c>
      <c r="Q24" s="9" t="s">
        <v>114</v>
      </c>
      <c r="R24" s="6">
        <v>0.15</v>
      </c>
      <c r="S24" s="12">
        <v>0.51</v>
      </c>
    </row>
    <row r="25" spans="2:19" ht="16.5" customHeight="1" x14ac:dyDescent="0.2">
      <c r="B25" s="65"/>
      <c r="C25" s="4" t="s">
        <v>14</v>
      </c>
      <c r="D25" s="9" t="s">
        <v>79</v>
      </c>
      <c r="E25" s="9">
        <v>2</v>
      </c>
      <c r="F25" s="9">
        <v>1.3</v>
      </c>
      <c r="G25" s="9" t="s">
        <v>79</v>
      </c>
      <c r="H25" s="9">
        <v>0.4</v>
      </c>
      <c r="I25" s="9">
        <v>4.5999999999999996</v>
      </c>
      <c r="J25" s="9">
        <v>3.9</v>
      </c>
      <c r="K25" s="9">
        <v>0.7</v>
      </c>
      <c r="L25" s="9" t="s">
        <v>79</v>
      </c>
      <c r="M25" s="9">
        <v>0.6</v>
      </c>
      <c r="N25" s="9">
        <v>1.3</v>
      </c>
      <c r="O25" s="9">
        <v>1.1000000000000001</v>
      </c>
      <c r="P25" s="9" t="s">
        <v>79</v>
      </c>
      <c r="Q25" s="9" t="s">
        <v>79</v>
      </c>
      <c r="R25" s="6">
        <v>0.4</v>
      </c>
      <c r="S25" s="12">
        <v>1.2</v>
      </c>
    </row>
    <row r="26" spans="2:19" ht="16.5" customHeight="1" x14ac:dyDescent="0.2">
      <c r="B26" s="65"/>
      <c r="C26" s="4" t="s">
        <v>13</v>
      </c>
      <c r="D26" s="9">
        <v>3.9</v>
      </c>
      <c r="E26" s="9">
        <v>17.100000000000001</v>
      </c>
      <c r="F26" s="9">
        <v>13.5</v>
      </c>
      <c r="G26" s="9">
        <v>1.4</v>
      </c>
      <c r="H26" s="9">
        <v>4.7</v>
      </c>
      <c r="I26" s="9">
        <v>46.4</v>
      </c>
      <c r="J26" s="9">
        <v>53.6</v>
      </c>
      <c r="K26" s="9">
        <v>10</v>
      </c>
      <c r="L26" s="9">
        <v>4.1000000000000005</v>
      </c>
      <c r="M26" s="9">
        <v>8.4</v>
      </c>
      <c r="N26" s="9">
        <v>18.8</v>
      </c>
      <c r="O26" s="9">
        <v>13.2</v>
      </c>
      <c r="P26" s="9">
        <v>1.1000000000000001</v>
      </c>
      <c r="Q26" s="9">
        <v>0.8</v>
      </c>
      <c r="R26" s="6">
        <v>0.6</v>
      </c>
      <c r="S26" s="12">
        <v>1.9</v>
      </c>
    </row>
    <row r="27" spans="2:19" ht="16.5" customHeight="1" x14ac:dyDescent="0.2">
      <c r="B27" s="65"/>
      <c r="C27" s="4" t="s">
        <v>12</v>
      </c>
      <c r="D27" s="9">
        <v>0.30599999999999999</v>
      </c>
      <c r="E27" s="9">
        <v>0.91600000000000004</v>
      </c>
      <c r="F27" s="9">
        <v>0.92</v>
      </c>
      <c r="G27" s="9">
        <v>7.4999999999999997E-2</v>
      </c>
      <c r="H27" s="9">
        <v>0.35799999999999998</v>
      </c>
      <c r="I27" s="9">
        <v>1.84</v>
      </c>
      <c r="J27" s="9">
        <v>2.06</v>
      </c>
      <c r="K27" s="9">
        <v>0.35</v>
      </c>
      <c r="L27" s="9">
        <v>0.20100000000000001</v>
      </c>
      <c r="M27" s="9">
        <v>0.626</v>
      </c>
      <c r="N27" s="9">
        <v>1.1100000000000001</v>
      </c>
      <c r="O27" s="9">
        <v>3.87</v>
      </c>
      <c r="P27" s="9">
        <v>0.25800000000000001</v>
      </c>
      <c r="Q27" s="9">
        <v>0.14499999999999999</v>
      </c>
      <c r="R27" s="6">
        <v>5.0000000000000001E-3</v>
      </c>
      <c r="S27" s="12">
        <v>1.6E-2</v>
      </c>
    </row>
    <row r="28" spans="2:19" ht="16.5" customHeight="1" x14ac:dyDescent="0.2">
      <c r="B28" s="65"/>
      <c r="C28" s="4" t="s">
        <v>11</v>
      </c>
      <c r="D28" s="9">
        <v>0.13100000000000001</v>
      </c>
      <c r="E28" s="9">
        <v>0.64700000000000002</v>
      </c>
      <c r="F28" s="9">
        <v>0.42099999999999999</v>
      </c>
      <c r="G28" s="9">
        <v>8.6999999999999994E-2</v>
      </c>
      <c r="H28" s="9">
        <v>0.17499999999999999</v>
      </c>
      <c r="I28" s="9">
        <v>1.91</v>
      </c>
      <c r="J28" s="9">
        <v>2.1800000000000002</v>
      </c>
      <c r="K28" s="9">
        <v>0.30599999999999999</v>
      </c>
      <c r="L28" s="9">
        <v>0.13899999999999998</v>
      </c>
      <c r="M28" s="9">
        <v>0.39700000000000002</v>
      </c>
      <c r="N28" s="9">
        <v>1.05</v>
      </c>
      <c r="O28" s="9">
        <v>0.52800000000000002</v>
      </c>
      <c r="P28" s="9">
        <v>9.1999999999999998E-2</v>
      </c>
      <c r="Q28" s="9">
        <v>6.4000000000000001E-2</v>
      </c>
      <c r="R28" s="6">
        <v>9.0000000000000011E-3</v>
      </c>
      <c r="S28" s="12">
        <v>3.0000000000000002E-2</v>
      </c>
    </row>
    <row r="29" spans="2:19" ht="16.5" customHeight="1" x14ac:dyDescent="0.2">
      <c r="B29" s="65"/>
      <c r="C29" s="4" t="s">
        <v>10</v>
      </c>
      <c r="D29" s="9">
        <v>7.2999999999999995E-2</v>
      </c>
      <c r="E29" s="9">
        <v>0.48399999999999999</v>
      </c>
      <c r="F29" s="9">
        <v>0.27599999999999997</v>
      </c>
      <c r="G29" s="9">
        <v>6.0000000000000001E-3</v>
      </c>
      <c r="H29" s="9">
        <v>0.05</v>
      </c>
      <c r="I29" s="9">
        <v>0.34499999999999997</v>
      </c>
      <c r="J29" s="9">
        <v>0.69599999999999995</v>
      </c>
      <c r="K29" s="9">
        <v>8.8999999999999996E-2</v>
      </c>
      <c r="L29" s="9">
        <v>4.5000000000000005E-2</v>
      </c>
      <c r="M29" s="9">
        <v>0.14699999999999999</v>
      </c>
      <c r="N29" s="9">
        <v>0.17799999999999999</v>
      </c>
      <c r="O29" s="9">
        <v>1.28</v>
      </c>
      <c r="P29" s="9">
        <v>0.28499999999999998</v>
      </c>
      <c r="Q29" s="9">
        <v>0.01</v>
      </c>
      <c r="R29" s="6">
        <v>4.0000000000000001E-3</v>
      </c>
      <c r="S29" s="12">
        <v>1.2999999999999999E-2</v>
      </c>
    </row>
    <row r="30" spans="2:19" ht="16.5" customHeight="1" x14ac:dyDescent="0.2">
      <c r="B30" s="65"/>
      <c r="C30" s="4" t="s">
        <v>9</v>
      </c>
      <c r="D30" s="9">
        <v>4.3000000000000003E-2</v>
      </c>
      <c r="E30" s="9">
        <v>0.73899999999999999</v>
      </c>
      <c r="F30" s="9">
        <v>0.315</v>
      </c>
      <c r="G30" s="9">
        <v>2.8000000000000001E-2</v>
      </c>
      <c r="H30" s="9">
        <v>0.14400000000000002</v>
      </c>
      <c r="I30" s="9">
        <v>1.9400000000000002</v>
      </c>
      <c r="J30" s="9">
        <v>1.1800000000000002</v>
      </c>
      <c r="K30" s="9">
        <v>0.16899999999999998</v>
      </c>
      <c r="L30" s="9">
        <v>7.4999999999999997E-2</v>
      </c>
      <c r="M30" s="9">
        <v>0.185</v>
      </c>
      <c r="N30" s="9">
        <v>0.65399999999999991</v>
      </c>
      <c r="O30" s="9">
        <v>0.32</v>
      </c>
      <c r="P30" s="9" t="s">
        <v>93</v>
      </c>
      <c r="Q30" s="9" t="s">
        <v>93</v>
      </c>
      <c r="R30" s="6">
        <v>2.3E-2</v>
      </c>
      <c r="S30" s="12">
        <v>7.5999999999999998E-2</v>
      </c>
    </row>
    <row r="31" spans="2:19" ht="16.5" customHeight="1" x14ac:dyDescent="0.2">
      <c r="B31" s="65"/>
      <c r="C31" s="4" t="s">
        <v>8</v>
      </c>
      <c r="D31" s="9">
        <v>0.193</v>
      </c>
      <c r="E31" s="9">
        <v>0.51700000000000002</v>
      </c>
      <c r="F31" s="9">
        <v>0.36699999999999999</v>
      </c>
      <c r="G31" s="9">
        <v>5.7000000000000002E-2</v>
      </c>
      <c r="H31" s="9">
        <v>0.23299999999999998</v>
      </c>
      <c r="I31" s="9">
        <v>0.78100000000000003</v>
      </c>
      <c r="J31" s="9">
        <v>1.21</v>
      </c>
      <c r="K31" s="9">
        <v>0.16400000000000001</v>
      </c>
      <c r="L31" s="9">
        <v>0.127</v>
      </c>
      <c r="M31" s="9">
        <v>0.36200000000000004</v>
      </c>
      <c r="N31" s="9">
        <v>0.38300000000000001</v>
      </c>
      <c r="O31" s="9">
        <v>0.46200000000000002</v>
      </c>
      <c r="P31" s="9">
        <v>0.34099999999999997</v>
      </c>
      <c r="Q31" s="9">
        <v>0.106</v>
      </c>
      <c r="R31" s="6">
        <v>2.5000000000000001E-2</v>
      </c>
      <c r="S31" s="12">
        <v>8.2000000000000003E-2</v>
      </c>
    </row>
    <row r="32" spans="2:19" ht="16.5" customHeight="1" x14ac:dyDescent="0.2">
      <c r="B32" s="65"/>
      <c r="C32" s="4" t="s">
        <v>7</v>
      </c>
      <c r="D32" s="9">
        <v>3.0000000000000001E-3</v>
      </c>
      <c r="E32" s="9">
        <v>8.5099999999999995E-2</v>
      </c>
      <c r="F32" s="9">
        <v>4.5499999999999999E-2</v>
      </c>
      <c r="G32" s="9" t="s">
        <v>115</v>
      </c>
      <c r="H32" s="9">
        <v>1.4E-3</v>
      </c>
      <c r="I32" s="9">
        <v>7.2700000000000001E-2</v>
      </c>
      <c r="J32" s="9">
        <v>0.12000000000000001</v>
      </c>
      <c r="K32" s="9">
        <v>5.1000000000000004E-3</v>
      </c>
      <c r="L32" s="9" t="s">
        <v>115</v>
      </c>
      <c r="M32" s="9">
        <v>9.0000000000000011E-3</v>
      </c>
      <c r="N32" s="9">
        <v>3.1800000000000002E-2</v>
      </c>
      <c r="O32" s="9">
        <v>0.124</v>
      </c>
      <c r="P32" s="9">
        <v>2.1399999999999999E-2</v>
      </c>
      <c r="Q32" s="9" t="s">
        <v>115</v>
      </c>
      <c r="R32" s="6">
        <v>1.1000000000000001E-3</v>
      </c>
      <c r="S32" s="12">
        <v>3.7000000000000002E-3</v>
      </c>
    </row>
    <row r="33" spans="2:32" ht="16.5" customHeight="1" x14ac:dyDescent="0.2">
      <c r="B33" s="65"/>
      <c r="C33" s="4" t="s">
        <v>6</v>
      </c>
      <c r="D33" s="9">
        <v>0.48000000000000004</v>
      </c>
      <c r="E33" s="9">
        <v>0.76999999999999991</v>
      </c>
      <c r="F33" s="9">
        <v>0.5</v>
      </c>
      <c r="G33" s="9" t="s">
        <v>71</v>
      </c>
      <c r="H33" s="9">
        <v>0.34</v>
      </c>
      <c r="I33" s="9">
        <v>1.08</v>
      </c>
      <c r="J33" s="9">
        <v>2.0699999999999998</v>
      </c>
      <c r="K33" s="9">
        <v>0.45</v>
      </c>
      <c r="L33" s="9" t="s">
        <v>71</v>
      </c>
      <c r="M33" s="9">
        <v>0.72000000000000008</v>
      </c>
      <c r="N33" s="9">
        <v>0.71</v>
      </c>
      <c r="O33" s="9">
        <v>6.18</v>
      </c>
      <c r="P33" s="9">
        <v>1.4400000000000002</v>
      </c>
      <c r="Q33" s="9" t="s">
        <v>71</v>
      </c>
      <c r="R33" s="6">
        <v>0.24000000000000002</v>
      </c>
      <c r="S33" s="12">
        <v>0.79</v>
      </c>
    </row>
    <row r="34" spans="2:32" ht="16.5" customHeight="1" x14ac:dyDescent="0.2">
      <c r="B34" s="65"/>
      <c r="C34" s="4" t="s">
        <v>5</v>
      </c>
      <c r="D34" s="9">
        <v>1.2E-2</v>
      </c>
      <c r="E34" s="9">
        <v>4.8000000000000001E-2</v>
      </c>
      <c r="F34" s="9">
        <v>2.4E-2</v>
      </c>
      <c r="G34" s="9" t="s">
        <v>98</v>
      </c>
      <c r="H34" s="9">
        <v>7.0000000000000001E-3</v>
      </c>
      <c r="I34" s="9">
        <v>0.08</v>
      </c>
      <c r="J34" s="9">
        <v>0.183</v>
      </c>
      <c r="K34" s="9">
        <v>2.9000000000000001E-2</v>
      </c>
      <c r="L34" s="9" t="s">
        <v>98</v>
      </c>
      <c r="M34" s="9">
        <v>2.9000000000000001E-2</v>
      </c>
      <c r="N34" s="9">
        <v>4.1000000000000002E-2</v>
      </c>
      <c r="O34" s="9">
        <v>0.39700000000000002</v>
      </c>
      <c r="P34" s="9">
        <v>8.6000000000000007E-2</v>
      </c>
      <c r="Q34" s="9" t="s">
        <v>98</v>
      </c>
      <c r="R34" s="6">
        <v>7.0000000000000001E-3</v>
      </c>
      <c r="S34" s="12">
        <v>2.3E-2</v>
      </c>
    </row>
    <row r="35" spans="2:32" ht="16.5" customHeight="1" x14ac:dyDescent="0.2">
      <c r="B35" s="65"/>
      <c r="C35" s="4" t="s">
        <v>4</v>
      </c>
      <c r="D35" s="9">
        <v>2.4E-2</v>
      </c>
      <c r="E35" s="9">
        <v>5.8000000000000003E-2</v>
      </c>
      <c r="F35" s="9">
        <v>0.04</v>
      </c>
      <c r="G35" s="9" t="s">
        <v>85</v>
      </c>
      <c r="H35" s="9">
        <v>1.4E-2</v>
      </c>
      <c r="I35" s="9">
        <v>6.9999999999999993E-2</v>
      </c>
      <c r="J35" s="9">
        <v>0.27599999999999997</v>
      </c>
      <c r="K35" s="9">
        <v>5.8000000000000003E-2</v>
      </c>
      <c r="L35" s="9">
        <v>0.01</v>
      </c>
      <c r="M35" s="9">
        <v>6.2E-2</v>
      </c>
      <c r="N35" s="9">
        <v>3.2000000000000001E-2</v>
      </c>
      <c r="O35" s="9">
        <v>0.82899999999999996</v>
      </c>
      <c r="P35" s="9">
        <v>0.188</v>
      </c>
      <c r="Q35" s="9" t="s">
        <v>85</v>
      </c>
      <c r="R35" s="6">
        <v>8.0000000000000002E-3</v>
      </c>
      <c r="S35" s="12">
        <v>2.7E-2</v>
      </c>
    </row>
    <row r="36" spans="2:32" ht="16.5" customHeight="1" x14ac:dyDescent="0.2">
      <c r="B36" s="65"/>
      <c r="C36" s="4" t="s">
        <v>3</v>
      </c>
      <c r="D36" s="9" t="s">
        <v>96</v>
      </c>
      <c r="E36" s="9" t="s">
        <v>96</v>
      </c>
      <c r="F36" s="9" t="s">
        <v>96</v>
      </c>
      <c r="G36" s="9" t="s">
        <v>96</v>
      </c>
      <c r="H36" s="9" t="s">
        <v>96</v>
      </c>
      <c r="I36" s="9" t="s">
        <v>96</v>
      </c>
      <c r="J36" s="9">
        <v>5.0000000000000001E-3</v>
      </c>
      <c r="K36" s="9" t="s">
        <v>96</v>
      </c>
      <c r="L36" s="9" t="s">
        <v>96</v>
      </c>
      <c r="M36" s="9" t="s">
        <v>96</v>
      </c>
      <c r="N36" s="9" t="s">
        <v>96</v>
      </c>
      <c r="O36" s="9">
        <v>5.9400000000000001E-2</v>
      </c>
      <c r="P36" s="9">
        <v>1.04E-2</v>
      </c>
      <c r="Q36" s="9" t="s">
        <v>96</v>
      </c>
      <c r="R36" s="6">
        <v>3.9999999999999996E-4</v>
      </c>
      <c r="S36" s="12">
        <v>1.2999999999999999E-3</v>
      </c>
    </row>
    <row r="37" spans="2:32" ht="16.5" customHeight="1" x14ac:dyDescent="0.2">
      <c r="B37" s="65"/>
      <c r="C37" s="4" t="s">
        <v>2</v>
      </c>
      <c r="D37" s="9" t="s">
        <v>116</v>
      </c>
      <c r="E37" s="9" t="s">
        <v>116</v>
      </c>
      <c r="F37" s="9" t="s">
        <v>116</v>
      </c>
      <c r="G37" s="9" t="s">
        <v>116</v>
      </c>
      <c r="H37" s="9" t="s">
        <v>116</v>
      </c>
      <c r="I37" s="9" t="s">
        <v>116</v>
      </c>
      <c r="J37" s="9" t="s">
        <v>116</v>
      </c>
      <c r="K37" s="9" t="s">
        <v>116</v>
      </c>
      <c r="L37" s="9" t="s">
        <v>116</v>
      </c>
      <c r="M37" s="9" t="s">
        <v>116</v>
      </c>
      <c r="N37" s="9" t="s">
        <v>116</v>
      </c>
      <c r="O37" s="9">
        <v>6.6000000000000003E-2</v>
      </c>
      <c r="P37" s="9">
        <v>5.7000000000000002E-2</v>
      </c>
      <c r="Q37" s="9" t="s">
        <v>116</v>
      </c>
      <c r="R37" s="6">
        <v>2.1999999999999999E-2</v>
      </c>
      <c r="S37" s="12">
        <v>7.2999999999999995E-2</v>
      </c>
    </row>
    <row r="38" spans="2:32" ht="16.5" customHeight="1" x14ac:dyDescent="0.2">
      <c r="B38" s="65"/>
      <c r="C38" s="4" t="s">
        <v>53</v>
      </c>
      <c r="D38" s="9" t="s">
        <v>75</v>
      </c>
      <c r="E38" s="9" t="s">
        <v>75</v>
      </c>
      <c r="F38" s="9" t="s">
        <v>75</v>
      </c>
      <c r="G38" s="9" t="s">
        <v>75</v>
      </c>
      <c r="H38" s="9" t="s">
        <v>75</v>
      </c>
      <c r="I38" s="9" t="s">
        <v>75</v>
      </c>
      <c r="J38" s="9" t="s">
        <v>75</v>
      </c>
      <c r="K38" s="9" t="s">
        <v>75</v>
      </c>
      <c r="L38" s="9" t="s">
        <v>75</v>
      </c>
      <c r="M38" s="9" t="s">
        <v>75</v>
      </c>
      <c r="N38" s="9" t="s">
        <v>75</v>
      </c>
      <c r="O38" s="9" t="s">
        <v>75</v>
      </c>
      <c r="P38" s="9" t="s">
        <v>75</v>
      </c>
      <c r="Q38" s="9" t="s">
        <v>75</v>
      </c>
      <c r="R38" s="6">
        <v>1.8000000000000002E-2</v>
      </c>
      <c r="S38" s="12">
        <v>6.0000000000000005E-2</v>
      </c>
    </row>
    <row r="39" spans="2:32" ht="16.5" customHeight="1" x14ac:dyDescent="0.2">
      <c r="B39" s="65"/>
      <c r="C39" s="4" t="s">
        <v>54</v>
      </c>
      <c r="D39" s="9">
        <v>1.1899999999999999E-2</v>
      </c>
      <c r="E39" s="9">
        <v>0.41699999999999998</v>
      </c>
      <c r="F39" s="9">
        <v>0.57899999999999996</v>
      </c>
      <c r="G39" s="9">
        <v>4.1500000000000002E-2</v>
      </c>
      <c r="H39" s="9">
        <v>7.51E-2</v>
      </c>
      <c r="I39" s="9">
        <v>0.19699999999999998</v>
      </c>
      <c r="J39" s="9">
        <v>0.29500000000000004</v>
      </c>
      <c r="K39" s="9">
        <v>9.3399999999999997E-2</v>
      </c>
      <c r="L39" s="9">
        <v>9.0899999999999995E-2</v>
      </c>
      <c r="M39" s="9">
        <v>8.3199999999999996E-2</v>
      </c>
      <c r="N39" s="9">
        <v>7.7700000000000005E-2</v>
      </c>
      <c r="O39" s="9">
        <v>0.11299999999999999</v>
      </c>
      <c r="P39" s="9">
        <v>7.3000000000000001E-3</v>
      </c>
      <c r="Q39" s="9">
        <v>2.5000000000000001E-3</v>
      </c>
      <c r="R39" s="6">
        <v>1.7000000000000001E-3</v>
      </c>
      <c r="S39" s="12">
        <v>5.6999999999999993E-3</v>
      </c>
    </row>
    <row r="40" spans="2:32" ht="16.5" customHeight="1" x14ac:dyDescent="0.2">
      <c r="B40" s="65"/>
      <c r="C40" s="4" t="s">
        <v>52</v>
      </c>
      <c r="D40" s="9">
        <v>3.27</v>
      </c>
      <c r="E40" s="9">
        <v>6.0600000000000005</v>
      </c>
      <c r="F40" s="9">
        <v>4.49</v>
      </c>
      <c r="G40" s="9">
        <v>0.18000000000000002</v>
      </c>
      <c r="H40" s="9">
        <v>2</v>
      </c>
      <c r="I40" s="9">
        <v>9.379999999999999</v>
      </c>
      <c r="J40" s="9">
        <v>14.7</v>
      </c>
      <c r="K40" s="9">
        <v>1.5</v>
      </c>
      <c r="L40" s="9">
        <v>4.01</v>
      </c>
      <c r="M40" s="9">
        <v>4.1900000000000004</v>
      </c>
      <c r="N40" s="9">
        <v>8.7899999999999991</v>
      </c>
      <c r="O40" s="9">
        <v>12</v>
      </c>
      <c r="P40" s="9">
        <v>0.76</v>
      </c>
      <c r="Q40" s="9">
        <v>5.55</v>
      </c>
      <c r="R40" s="6">
        <v>0.11</v>
      </c>
      <c r="S40" s="12">
        <v>0.36000000000000004</v>
      </c>
    </row>
    <row r="41" spans="2:32" ht="16.5" customHeight="1" x14ac:dyDescent="0.2">
      <c r="B41" s="65"/>
      <c r="C41" s="4" t="s">
        <v>51</v>
      </c>
      <c r="D41" s="9" t="s">
        <v>85</v>
      </c>
      <c r="E41" s="9" t="s">
        <v>85</v>
      </c>
      <c r="F41" s="9" t="s">
        <v>85</v>
      </c>
      <c r="G41" s="9" t="s">
        <v>85</v>
      </c>
      <c r="H41" s="9" t="s">
        <v>85</v>
      </c>
      <c r="I41" s="9" t="s">
        <v>85</v>
      </c>
      <c r="J41" s="9">
        <v>1.6E-2</v>
      </c>
      <c r="K41" s="9" t="s">
        <v>85</v>
      </c>
      <c r="L41" s="9" t="s">
        <v>85</v>
      </c>
      <c r="M41" s="9" t="s">
        <v>85</v>
      </c>
      <c r="N41" s="9" t="s">
        <v>85</v>
      </c>
      <c r="O41" s="9">
        <v>0.158</v>
      </c>
      <c r="P41" s="9">
        <v>3.4000000000000002E-2</v>
      </c>
      <c r="Q41" s="9" t="s">
        <v>85</v>
      </c>
      <c r="R41" s="9">
        <v>8.0000000000000002E-3</v>
      </c>
      <c r="S41" s="11">
        <v>2.7E-2</v>
      </c>
    </row>
    <row r="42" spans="2:32" ht="16.5" customHeight="1" x14ac:dyDescent="0.2">
      <c r="B42" s="66" t="s">
        <v>46</v>
      </c>
      <c r="C42" s="4" t="s">
        <v>1</v>
      </c>
      <c r="D42" s="9">
        <v>2.41</v>
      </c>
      <c r="E42" s="9">
        <v>4.5999999999999996</v>
      </c>
      <c r="F42" s="9">
        <v>2.5099999999999998</v>
      </c>
      <c r="G42" s="9">
        <v>1.43</v>
      </c>
      <c r="H42" s="9">
        <v>2.31</v>
      </c>
      <c r="I42" s="9">
        <v>4.2699999999999996</v>
      </c>
      <c r="J42" s="9">
        <v>5.82</v>
      </c>
      <c r="K42" s="9">
        <v>1.25</v>
      </c>
      <c r="L42" s="9">
        <v>1.25</v>
      </c>
      <c r="M42" s="9">
        <v>1.66</v>
      </c>
      <c r="N42" s="9">
        <v>3.46</v>
      </c>
      <c r="O42" s="9">
        <v>2.35</v>
      </c>
      <c r="P42" s="9">
        <v>1.48</v>
      </c>
      <c r="Q42" s="9">
        <v>1.59</v>
      </c>
      <c r="R42" s="6">
        <v>0.13</v>
      </c>
      <c r="S42" s="12">
        <v>0.45</v>
      </c>
    </row>
    <row r="43" spans="2:32" ht="16.5" customHeight="1" thickBot="1" x14ac:dyDescent="0.25">
      <c r="B43" s="67"/>
      <c r="C43" s="10" t="s">
        <v>0</v>
      </c>
      <c r="D43" s="18">
        <v>0.36</v>
      </c>
      <c r="E43" s="18">
        <v>0.74399999999999999</v>
      </c>
      <c r="F43" s="18">
        <v>0.46200000000000002</v>
      </c>
      <c r="G43" s="18">
        <v>0.22</v>
      </c>
      <c r="H43" s="18">
        <v>0.31900000000000001</v>
      </c>
      <c r="I43" s="18">
        <v>0.97699999999999998</v>
      </c>
      <c r="J43" s="18">
        <v>1.23</v>
      </c>
      <c r="K43" s="18">
        <v>0.32</v>
      </c>
      <c r="L43" s="18">
        <v>0.255</v>
      </c>
      <c r="M43" s="18">
        <v>0.377</v>
      </c>
      <c r="N43" s="18">
        <v>0.52200000000000002</v>
      </c>
      <c r="O43" s="18">
        <v>0.29299999999999998</v>
      </c>
      <c r="P43" s="18">
        <v>0.19500000000000001</v>
      </c>
      <c r="Q43" s="18">
        <v>0.252</v>
      </c>
      <c r="R43" s="19">
        <v>0.05</v>
      </c>
      <c r="S43" s="20">
        <v>0.16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2">
      <c r="B44" s="7" t="s">
        <v>42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2">
      <c r="B45" s="7" t="s">
        <v>63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B1:AF45"/>
  <sheetViews>
    <sheetView showGridLines="0" view="pageBreakPreview" zoomScale="60" zoomScaleNormal="70" workbookViewId="0">
      <selection activeCell="B2" sqref="B2"/>
    </sheetView>
  </sheetViews>
  <sheetFormatPr defaultColWidth="9" defaultRowHeight="13" x14ac:dyDescent="0.2"/>
  <cols>
    <col min="1" max="1" width="1.6328125" style="1" customWidth="1"/>
    <col min="2" max="2" width="15.6328125" style="1" customWidth="1"/>
    <col min="3" max="3" width="9" style="1"/>
    <col min="4" max="17" width="9.453125" style="1" customWidth="1"/>
    <col min="18" max="19" width="11" style="1" bestFit="1" customWidth="1"/>
    <col min="20" max="32" width="9.453125" style="1" customWidth="1"/>
    <col min="33" max="16384" width="9" style="1"/>
  </cols>
  <sheetData>
    <row r="1" spans="2:32" ht="16.5" x14ac:dyDescent="0.2">
      <c r="B1" s="5"/>
      <c r="S1" s="8" t="s">
        <v>61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5">
      <c r="B2" s="5" t="s">
        <v>134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2">
      <c r="B3" s="58"/>
      <c r="C3" s="59"/>
      <c r="D3" s="15">
        <v>45127.416666666664</v>
      </c>
      <c r="E3" s="15">
        <v>45128</v>
      </c>
      <c r="F3" s="15">
        <v>45129</v>
      </c>
      <c r="G3" s="15">
        <v>45130</v>
      </c>
      <c r="H3" s="15">
        <v>45131</v>
      </c>
      <c r="I3" s="15">
        <v>45132</v>
      </c>
      <c r="J3" s="15">
        <v>45133</v>
      </c>
      <c r="K3" s="15">
        <v>45134</v>
      </c>
      <c r="L3" s="15">
        <v>45135</v>
      </c>
      <c r="M3" s="15">
        <v>45136</v>
      </c>
      <c r="N3" s="15">
        <v>45137</v>
      </c>
      <c r="O3" s="15">
        <v>45138</v>
      </c>
      <c r="P3" s="15">
        <v>45139</v>
      </c>
      <c r="Q3" s="15">
        <v>45140</v>
      </c>
      <c r="R3" s="14" t="s">
        <v>50</v>
      </c>
      <c r="S3" s="13" t="s">
        <v>49</v>
      </c>
    </row>
    <row r="4" spans="2:32" ht="15.5" x14ac:dyDescent="0.2">
      <c r="B4" s="60" t="s">
        <v>40</v>
      </c>
      <c r="C4" s="61"/>
      <c r="D4" s="6">
        <v>6.62</v>
      </c>
      <c r="E4" s="6">
        <v>10.1</v>
      </c>
      <c r="F4" s="6">
        <v>5.7</v>
      </c>
      <c r="G4" s="6">
        <v>5.73</v>
      </c>
      <c r="H4" s="6">
        <v>5.29</v>
      </c>
      <c r="I4" s="6">
        <v>8.52</v>
      </c>
      <c r="J4" s="6">
        <v>12.3</v>
      </c>
      <c r="K4" s="6">
        <v>15</v>
      </c>
      <c r="L4" s="6">
        <v>14.9</v>
      </c>
      <c r="M4" s="6">
        <v>5.53</v>
      </c>
      <c r="N4" s="6">
        <v>3.49</v>
      </c>
      <c r="O4" s="6">
        <v>4.24</v>
      </c>
      <c r="P4" s="6">
        <v>6.14</v>
      </c>
      <c r="Q4" s="6">
        <v>6.2</v>
      </c>
      <c r="R4" s="6">
        <v>0.05</v>
      </c>
      <c r="S4" s="12">
        <v>0.18</v>
      </c>
    </row>
    <row r="5" spans="2:32" ht="16.5" customHeight="1" x14ac:dyDescent="0.2">
      <c r="B5" s="62" t="s">
        <v>48</v>
      </c>
      <c r="C5" s="4" t="s">
        <v>34</v>
      </c>
      <c r="D5" s="9">
        <v>2.9000000000000001E-2</v>
      </c>
      <c r="E5" s="9">
        <v>2.1000000000000001E-2</v>
      </c>
      <c r="F5" s="9">
        <v>4.1000000000000002E-2</v>
      </c>
      <c r="G5" s="6">
        <v>2.1999999999999999E-2</v>
      </c>
      <c r="H5" s="9">
        <v>1.9E-2</v>
      </c>
      <c r="I5" s="9" t="s">
        <v>117</v>
      </c>
      <c r="J5" s="9">
        <v>0.04</v>
      </c>
      <c r="K5" s="9">
        <v>2.9000000000000001E-2</v>
      </c>
      <c r="L5" s="9">
        <v>1.6E-2</v>
      </c>
      <c r="M5" s="9">
        <v>3.5999999999999997E-2</v>
      </c>
      <c r="N5" s="9">
        <v>6.2E-2</v>
      </c>
      <c r="O5" s="9">
        <v>4.2999999999999997E-2</v>
      </c>
      <c r="P5" s="9">
        <v>6.4000000000000001E-2</v>
      </c>
      <c r="Q5" s="9">
        <v>2.5999999999999999E-2</v>
      </c>
      <c r="R5" s="6">
        <v>8.9999999999999993E-3</v>
      </c>
      <c r="S5" s="12">
        <v>3.2000000000000001E-2</v>
      </c>
    </row>
    <row r="6" spans="2:32" ht="16.5" customHeight="1" x14ac:dyDescent="0.2">
      <c r="B6" s="63"/>
      <c r="C6" s="4" t="s">
        <v>33</v>
      </c>
      <c r="D6" s="9">
        <v>0.16700000000000001</v>
      </c>
      <c r="E6" s="9">
        <v>0.189</v>
      </c>
      <c r="F6" s="9">
        <v>0.14799999999999999</v>
      </c>
      <c r="G6" s="6">
        <v>0.14399999999999999</v>
      </c>
      <c r="H6" s="9">
        <v>0.13</v>
      </c>
      <c r="I6" s="9">
        <v>0.13500000000000001</v>
      </c>
      <c r="J6" s="9">
        <v>0.24099999999999999</v>
      </c>
      <c r="K6" s="9">
        <v>0.19600000000000001</v>
      </c>
      <c r="L6" s="9">
        <v>0.217</v>
      </c>
      <c r="M6" s="9">
        <v>0.16200000000000001</v>
      </c>
      <c r="N6" s="9">
        <v>0.186</v>
      </c>
      <c r="O6" s="9">
        <v>0.24</v>
      </c>
      <c r="P6" s="9">
        <v>0.129</v>
      </c>
      <c r="Q6" s="9">
        <v>7.5999999999999998E-2</v>
      </c>
      <c r="R6" s="6">
        <v>1.0999999999999999E-2</v>
      </c>
      <c r="S6" s="12">
        <v>3.6999999999999998E-2</v>
      </c>
    </row>
    <row r="7" spans="2:32" ht="16.5" customHeight="1" x14ac:dyDescent="0.2">
      <c r="B7" s="63"/>
      <c r="C7" s="4" t="s">
        <v>32</v>
      </c>
      <c r="D7" s="9">
        <v>2.02</v>
      </c>
      <c r="E7" s="9">
        <v>2.48</v>
      </c>
      <c r="F7" s="9">
        <v>1.45</v>
      </c>
      <c r="G7" s="6">
        <v>1.8</v>
      </c>
      <c r="H7" s="9">
        <v>2.11</v>
      </c>
      <c r="I7" s="9">
        <v>2.65</v>
      </c>
      <c r="J7" s="9">
        <v>3.36</v>
      </c>
      <c r="K7" s="9">
        <v>3.75</v>
      </c>
      <c r="L7" s="9">
        <v>2.9</v>
      </c>
      <c r="M7" s="9">
        <v>1.84</v>
      </c>
      <c r="N7" s="9">
        <v>0.78500000000000003</v>
      </c>
      <c r="O7" s="9">
        <v>0.82199999999999995</v>
      </c>
      <c r="P7" s="9">
        <v>3.07</v>
      </c>
      <c r="Q7" s="9">
        <v>3.43</v>
      </c>
      <c r="R7" s="6">
        <v>8.9999999999999993E-3</v>
      </c>
      <c r="S7" s="12">
        <v>3.1E-2</v>
      </c>
    </row>
    <row r="8" spans="2:32" ht="16.5" customHeight="1" x14ac:dyDescent="0.2">
      <c r="B8" s="63"/>
      <c r="C8" s="4" t="s">
        <v>31</v>
      </c>
      <c r="D8" s="9">
        <v>9.2399999999999996E-2</v>
      </c>
      <c r="E8" s="9">
        <v>0.111</v>
      </c>
      <c r="F8" s="9">
        <v>0.159</v>
      </c>
      <c r="G8" s="6">
        <v>0.161</v>
      </c>
      <c r="H8" s="9">
        <v>0.13400000000000001</v>
      </c>
      <c r="I8" s="9">
        <v>7.3599999999999999E-2</v>
      </c>
      <c r="J8" s="9">
        <v>0.15</v>
      </c>
      <c r="K8" s="9">
        <v>0.17499999999999999</v>
      </c>
      <c r="L8" s="9">
        <v>0.109</v>
      </c>
      <c r="M8" s="9">
        <v>7.2300000000000003E-2</v>
      </c>
      <c r="N8" s="9">
        <v>0.16400000000000001</v>
      </c>
      <c r="O8" s="9">
        <v>0.16500000000000001</v>
      </c>
      <c r="P8" s="9">
        <v>0.21</v>
      </c>
      <c r="Q8" s="9">
        <v>0.182</v>
      </c>
      <c r="R8" s="6">
        <v>2.7000000000000001E-3</v>
      </c>
      <c r="S8" s="12">
        <v>9.1000000000000004E-3</v>
      </c>
    </row>
    <row r="9" spans="2:32" ht="16.5" customHeight="1" x14ac:dyDescent="0.2">
      <c r="B9" s="63"/>
      <c r="C9" s="4" t="s">
        <v>30</v>
      </c>
      <c r="D9" s="9">
        <v>0.63</v>
      </c>
      <c r="E9" s="9">
        <v>0.81</v>
      </c>
      <c r="F9" s="9">
        <v>0.37</v>
      </c>
      <c r="G9" s="6">
        <v>0.46</v>
      </c>
      <c r="H9" s="9">
        <v>0.6</v>
      </c>
      <c r="I9" s="9">
        <v>0.83</v>
      </c>
      <c r="J9" s="9">
        <v>1.1299999999999999</v>
      </c>
      <c r="K9" s="9">
        <v>1.23</v>
      </c>
      <c r="L9" s="9">
        <v>1</v>
      </c>
      <c r="M9" s="9">
        <v>0.51</v>
      </c>
      <c r="N9" s="9">
        <v>0.13</v>
      </c>
      <c r="O9" s="9">
        <v>0.14000000000000001</v>
      </c>
      <c r="P9" s="9">
        <v>0.82</v>
      </c>
      <c r="Q9" s="9">
        <v>0.93</v>
      </c>
      <c r="R9" s="6">
        <v>0.04</v>
      </c>
      <c r="S9" s="12">
        <v>0.13</v>
      </c>
    </row>
    <row r="10" spans="2:32" ht="16.5" customHeight="1" x14ac:dyDescent="0.2">
      <c r="B10" s="63"/>
      <c r="C10" s="4" t="s">
        <v>29</v>
      </c>
      <c r="D10" s="9">
        <v>2.2200000000000001E-2</v>
      </c>
      <c r="E10" s="9">
        <v>4.3900000000000002E-2</v>
      </c>
      <c r="F10" s="9">
        <v>2.9499999999999998E-2</v>
      </c>
      <c r="G10" s="6">
        <v>5.4699999999999999E-2</v>
      </c>
      <c r="H10" s="9">
        <v>2.1100000000000001E-2</v>
      </c>
      <c r="I10" s="9">
        <v>3.0800000000000001E-2</v>
      </c>
      <c r="J10" s="9">
        <v>3.2800000000000003E-2</v>
      </c>
      <c r="K10" s="9">
        <v>4.19E-2</v>
      </c>
      <c r="L10" s="9">
        <v>3.61E-2</v>
      </c>
      <c r="M10" s="9">
        <v>0.13400000000000001</v>
      </c>
      <c r="N10" s="9">
        <v>4.5199999999999997E-2</v>
      </c>
      <c r="O10" s="9">
        <v>5.6300000000000003E-2</v>
      </c>
      <c r="P10" s="9">
        <v>2.1299999999999999E-2</v>
      </c>
      <c r="Q10" s="9">
        <v>1.37E-2</v>
      </c>
      <c r="R10" s="6">
        <v>4.0000000000000002E-4</v>
      </c>
      <c r="S10" s="12">
        <v>1.4E-3</v>
      </c>
    </row>
    <row r="11" spans="2:32" ht="16.5" customHeight="1" x14ac:dyDescent="0.2">
      <c r="B11" s="63"/>
      <c r="C11" s="4" t="s">
        <v>28</v>
      </c>
      <c r="D11" s="9">
        <v>4.1000000000000003E-3</v>
      </c>
      <c r="E11" s="9">
        <v>4.0000000000000001E-3</v>
      </c>
      <c r="F11" s="9">
        <v>1.2800000000000001E-2</v>
      </c>
      <c r="G11" s="6">
        <v>1.4E-2</v>
      </c>
      <c r="H11" s="9">
        <v>9.4999999999999998E-3</v>
      </c>
      <c r="I11" s="9">
        <v>4.1000000000000003E-3</v>
      </c>
      <c r="J11" s="9">
        <v>3.2000000000000002E-3</v>
      </c>
      <c r="K11" s="9">
        <v>2.7000000000000001E-3</v>
      </c>
      <c r="L11" s="9">
        <v>2.8E-3</v>
      </c>
      <c r="M11" s="9">
        <v>1.55E-2</v>
      </c>
      <c r="N11" s="9">
        <v>4.3799999999999999E-2</v>
      </c>
      <c r="O11" s="9">
        <v>1.4500000000000001E-2</v>
      </c>
      <c r="P11" s="9">
        <v>1.83E-2</v>
      </c>
      <c r="Q11" s="9">
        <v>1.4500000000000001E-2</v>
      </c>
      <c r="R11" s="6">
        <v>5.0000000000000001E-4</v>
      </c>
      <c r="S11" s="12">
        <v>1.6999999999999999E-3</v>
      </c>
    </row>
    <row r="12" spans="2:32" ht="16.5" customHeight="1" x14ac:dyDescent="0.2">
      <c r="B12" s="64"/>
      <c r="C12" s="4" t="s">
        <v>27</v>
      </c>
      <c r="D12" s="9">
        <v>8.0000000000000002E-3</v>
      </c>
      <c r="E12" s="9">
        <v>1.2999999999999999E-2</v>
      </c>
      <c r="F12" s="9">
        <v>1.4E-2</v>
      </c>
      <c r="G12" s="6">
        <v>1.2999999999999999E-2</v>
      </c>
      <c r="H12" s="9">
        <v>1.6E-2</v>
      </c>
      <c r="I12" s="9">
        <v>1.4E-2</v>
      </c>
      <c r="J12" s="9">
        <v>1.2E-2</v>
      </c>
      <c r="K12" s="9">
        <v>1.2E-2</v>
      </c>
      <c r="L12" s="9">
        <v>1.0999999999999999E-2</v>
      </c>
      <c r="M12" s="9">
        <v>1.4E-2</v>
      </c>
      <c r="N12" s="9">
        <v>0.16200000000000001</v>
      </c>
      <c r="O12" s="9">
        <v>1.4999999999999999E-2</v>
      </c>
      <c r="P12" s="9">
        <v>0.02</v>
      </c>
      <c r="Q12" s="9">
        <v>1.4E-2</v>
      </c>
      <c r="R12" s="6">
        <v>3.0000000000000001E-3</v>
      </c>
      <c r="S12" s="12">
        <v>0.01</v>
      </c>
    </row>
    <row r="13" spans="2:32" ht="16.5" customHeight="1" x14ac:dyDescent="0.2">
      <c r="B13" s="65" t="s">
        <v>47</v>
      </c>
      <c r="C13" s="4" t="s">
        <v>26</v>
      </c>
      <c r="D13" s="9">
        <v>59.7</v>
      </c>
      <c r="E13" s="9">
        <v>101</v>
      </c>
      <c r="F13" s="9">
        <v>152</v>
      </c>
      <c r="G13" s="6">
        <v>123</v>
      </c>
      <c r="H13" s="9">
        <v>90.1</v>
      </c>
      <c r="I13" s="9">
        <v>66</v>
      </c>
      <c r="J13" s="9">
        <v>129</v>
      </c>
      <c r="K13" s="9">
        <v>155</v>
      </c>
      <c r="L13" s="9">
        <v>80.5</v>
      </c>
      <c r="M13" s="9">
        <v>58.5</v>
      </c>
      <c r="N13" s="9">
        <v>106</v>
      </c>
      <c r="O13" s="9">
        <v>134</v>
      </c>
      <c r="P13" s="9">
        <v>176</v>
      </c>
      <c r="Q13" s="9">
        <v>159</v>
      </c>
      <c r="R13" s="6">
        <v>1.6</v>
      </c>
      <c r="S13" s="12">
        <v>5.3</v>
      </c>
    </row>
    <row r="14" spans="2:32" ht="16.5" customHeight="1" x14ac:dyDescent="0.2">
      <c r="B14" s="65"/>
      <c r="C14" s="4" t="s">
        <v>25</v>
      </c>
      <c r="D14" s="9">
        <v>14</v>
      </c>
      <c r="E14" s="9">
        <v>20</v>
      </c>
      <c r="F14" s="9" t="s">
        <v>82</v>
      </c>
      <c r="G14" s="6">
        <v>9</v>
      </c>
      <c r="H14" s="9" t="s">
        <v>82</v>
      </c>
      <c r="I14" s="9">
        <v>13</v>
      </c>
      <c r="J14" s="9">
        <v>14</v>
      </c>
      <c r="K14" s="9">
        <v>53</v>
      </c>
      <c r="L14" s="9">
        <v>8</v>
      </c>
      <c r="M14" s="9">
        <v>8</v>
      </c>
      <c r="N14" s="9" t="s">
        <v>82</v>
      </c>
      <c r="O14" s="9">
        <v>11</v>
      </c>
      <c r="P14" s="9">
        <v>8</v>
      </c>
      <c r="Q14" s="9">
        <v>20</v>
      </c>
      <c r="R14" s="6">
        <v>6</v>
      </c>
      <c r="S14" s="12">
        <v>18</v>
      </c>
    </row>
    <row r="15" spans="2:32" ht="16.5" customHeight="1" x14ac:dyDescent="0.2">
      <c r="B15" s="65"/>
      <c r="C15" s="4" t="s">
        <v>24</v>
      </c>
      <c r="D15" s="9">
        <v>26</v>
      </c>
      <c r="E15" s="9">
        <v>64</v>
      </c>
      <c r="F15" s="9">
        <v>51</v>
      </c>
      <c r="G15" s="6">
        <v>68</v>
      </c>
      <c r="H15" s="9">
        <v>26</v>
      </c>
      <c r="I15" s="9">
        <v>44</v>
      </c>
      <c r="J15" s="9">
        <v>48</v>
      </c>
      <c r="K15" s="9">
        <v>56</v>
      </c>
      <c r="L15" s="9">
        <v>40</v>
      </c>
      <c r="M15" s="9">
        <v>142</v>
      </c>
      <c r="N15" s="9">
        <v>52</v>
      </c>
      <c r="O15" s="9">
        <v>76</v>
      </c>
      <c r="P15" s="9">
        <v>30</v>
      </c>
      <c r="Q15" s="9">
        <v>22</v>
      </c>
      <c r="R15" s="6">
        <v>4</v>
      </c>
      <c r="S15" s="12">
        <v>15</v>
      </c>
    </row>
    <row r="16" spans="2:32" ht="16.5" customHeight="1" x14ac:dyDescent="0.2">
      <c r="B16" s="65"/>
      <c r="C16" s="4" t="s">
        <v>23</v>
      </c>
      <c r="D16" s="9">
        <v>10.1</v>
      </c>
      <c r="E16" s="9">
        <v>21.5</v>
      </c>
      <c r="F16" s="9">
        <v>26.4</v>
      </c>
      <c r="G16" s="6">
        <v>19.099999999999998</v>
      </c>
      <c r="H16" s="9">
        <v>18.100000000000001</v>
      </c>
      <c r="I16" s="9">
        <v>22.5</v>
      </c>
      <c r="J16" s="9">
        <v>16.100000000000001</v>
      </c>
      <c r="K16" s="9">
        <v>20.7</v>
      </c>
      <c r="L16" s="9">
        <v>15.6</v>
      </c>
      <c r="M16" s="9">
        <v>20.400000000000002</v>
      </c>
      <c r="N16" s="9">
        <v>21.3</v>
      </c>
      <c r="O16" s="9">
        <v>25.9</v>
      </c>
      <c r="P16" s="9">
        <v>32</v>
      </c>
      <c r="Q16" s="9">
        <v>26.1</v>
      </c>
      <c r="R16" s="6">
        <v>2.5</v>
      </c>
      <c r="S16" s="12">
        <v>8.5</v>
      </c>
    </row>
    <row r="17" spans="2:19" ht="16.5" customHeight="1" x14ac:dyDescent="0.2">
      <c r="B17" s="65"/>
      <c r="C17" s="4" t="s">
        <v>22</v>
      </c>
      <c r="D17" s="9" t="s">
        <v>92</v>
      </c>
      <c r="E17" s="9" t="s">
        <v>92</v>
      </c>
      <c r="F17" s="9" t="s">
        <v>92</v>
      </c>
      <c r="G17" s="6" t="s">
        <v>92</v>
      </c>
      <c r="H17" s="9" t="s">
        <v>92</v>
      </c>
      <c r="I17" s="9" t="s">
        <v>92</v>
      </c>
      <c r="J17" s="9" t="s">
        <v>92</v>
      </c>
      <c r="K17" s="9" t="s">
        <v>92</v>
      </c>
      <c r="L17" s="9" t="s">
        <v>92</v>
      </c>
      <c r="M17" s="9" t="s">
        <v>92</v>
      </c>
      <c r="N17" s="9" t="s">
        <v>92</v>
      </c>
      <c r="O17" s="9" t="s">
        <v>92</v>
      </c>
      <c r="P17" s="9" t="s">
        <v>92</v>
      </c>
      <c r="Q17" s="9" t="s">
        <v>92</v>
      </c>
      <c r="R17" s="6">
        <v>1.9E-2</v>
      </c>
      <c r="S17" s="12">
        <v>6.4999999999999988E-2</v>
      </c>
    </row>
    <row r="18" spans="2:19" ht="16.5" customHeight="1" x14ac:dyDescent="0.2">
      <c r="B18" s="65"/>
      <c r="C18" s="4" t="s">
        <v>21</v>
      </c>
      <c r="D18" s="9">
        <v>0.8</v>
      </c>
      <c r="E18" s="9">
        <v>1.5</v>
      </c>
      <c r="F18" s="9" t="s">
        <v>94</v>
      </c>
      <c r="G18" s="6" t="s">
        <v>94</v>
      </c>
      <c r="H18" s="9" t="s">
        <v>94</v>
      </c>
      <c r="I18" s="9">
        <v>1.3</v>
      </c>
      <c r="J18" s="9">
        <v>1</v>
      </c>
      <c r="K18" s="9" t="s">
        <v>94</v>
      </c>
      <c r="L18" s="9" t="s">
        <v>94</v>
      </c>
      <c r="M18" s="9" t="s">
        <v>94</v>
      </c>
      <c r="N18" s="9">
        <v>1.6</v>
      </c>
      <c r="O18" s="9">
        <v>1.3</v>
      </c>
      <c r="P18" s="9">
        <v>1</v>
      </c>
      <c r="Q18" s="9" t="s">
        <v>94</v>
      </c>
      <c r="R18" s="6">
        <v>0.7</v>
      </c>
      <c r="S18" s="12">
        <v>2.2999999999999998</v>
      </c>
    </row>
    <row r="19" spans="2:19" ht="16.5" customHeight="1" x14ac:dyDescent="0.2">
      <c r="B19" s="65"/>
      <c r="C19" s="4" t="s">
        <v>20</v>
      </c>
      <c r="D19" s="9">
        <v>0.443</v>
      </c>
      <c r="E19" s="9">
        <v>0.57200000000000006</v>
      </c>
      <c r="F19" s="9">
        <v>0.67199999999999993</v>
      </c>
      <c r="G19" s="6">
        <v>0.68</v>
      </c>
      <c r="H19" s="9">
        <v>0.69300000000000006</v>
      </c>
      <c r="I19" s="9">
        <v>0.42599999999999999</v>
      </c>
      <c r="J19" s="9">
        <v>0.38100000000000001</v>
      </c>
      <c r="K19" s="9">
        <v>0.35100000000000003</v>
      </c>
      <c r="L19" s="9">
        <v>0.61399999999999999</v>
      </c>
      <c r="M19" s="9">
        <v>0.71799999999999997</v>
      </c>
      <c r="N19" s="9">
        <v>0.40900000000000003</v>
      </c>
      <c r="O19" s="9">
        <v>0.371</v>
      </c>
      <c r="P19" s="9">
        <v>0.83899999999999997</v>
      </c>
      <c r="Q19" s="9">
        <v>0.58899999999999997</v>
      </c>
      <c r="R19" s="6">
        <v>1.5000000000000001E-2</v>
      </c>
      <c r="S19" s="12">
        <v>4.8000000000000001E-2</v>
      </c>
    </row>
    <row r="20" spans="2:19" ht="16.5" customHeight="1" x14ac:dyDescent="0.2">
      <c r="B20" s="65"/>
      <c r="C20" s="4" t="s">
        <v>19</v>
      </c>
      <c r="D20" s="9">
        <v>0.28999999999999998</v>
      </c>
      <c r="E20" s="9">
        <v>0.96000000000000008</v>
      </c>
      <c r="F20" s="9">
        <v>0.34</v>
      </c>
      <c r="G20" s="6">
        <v>0.25</v>
      </c>
      <c r="H20" s="9">
        <v>0.51999999999999991</v>
      </c>
      <c r="I20" s="9">
        <v>0.55999999999999994</v>
      </c>
      <c r="J20" s="9">
        <v>0.78</v>
      </c>
      <c r="K20" s="9">
        <v>0.55000000000000004</v>
      </c>
      <c r="L20" s="9">
        <v>0.3</v>
      </c>
      <c r="M20" s="9">
        <v>0.23</v>
      </c>
      <c r="N20" s="9">
        <v>0.32</v>
      </c>
      <c r="O20" s="9">
        <v>0.54</v>
      </c>
      <c r="P20" s="9">
        <v>0.67</v>
      </c>
      <c r="Q20" s="9">
        <v>0.34</v>
      </c>
      <c r="R20" s="6">
        <v>0.17</v>
      </c>
      <c r="S20" s="12">
        <v>0.57999999999999996</v>
      </c>
    </row>
    <row r="21" spans="2:19" ht="16.5" customHeight="1" x14ac:dyDescent="0.2">
      <c r="B21" s="65"/>
      <c r="C21" s="4" t="s">
        <v>18</v>
      </c>
      <c r="D21" s="9">
        <v>0.66</v>
      </c>
      <c r="E21" s="9">
        <v>3.98</v>
      </c>
      <c r="F21" s="9">
        <v>2.34</v>
      </c>
      <c r="G21" s="6">
        <v>1.35</v>
      </c>
      <c r="H21" s="9">
        <v>1.81</v>
      </c>
      <c r="I21" s="9">
        <v>4.12</v>
      </c>
      <c r="J21" s="9">
        <v>3</v>
      </c>
      <c r="K21" s="9">
        <v>2.98</v>
      </c>
      <c r="L21" s="9">
        <v>2.9499999999999997</v>
      </c>
      <c r="M21" s="9">
        <v>1</v>
      </c>
      <c r="N21" s="9">
        <v>0.43</v>
      </c>
      <c r="O21" s="9">
        <v>3.47</v>
      </c>
      <c r="P21" s="9">
        <v>2.44</v>
      </c>
      <c r="Q21" s="9">
        <v>1.1499999999999999</v>
      </c>
      <c r="R21" s="6">
        <v>0.15</v>
      </c>
      <c r="S21" s="12">
        <v>0.48000000000000004</v>
      </c>
    </row>
    <row r="22" spans="2:19" ht="16.5" customHeight="1" x14ac:dyDescent="0.2">
      <c r="B22" s="65"/>
      <c r="C22" s="4" t="s">
        <v>17</v>
      </c>
      <c r="D22" s="9">
        <v>15</v>
      </c>
      <c r="E22" s="9">
        <v>55</v>
      </c>
      <c r="F22" s="9">
        <v>28</v>
      </c>
      <c r="G22" s="6">
        <v>20</v>
      </c>
      <c r="H22" s="9">
        <v>25</v>
      </c>
      <c r="I22" s="9">
        <v>63</v>
      </c>
      <c r="J22" s="9">
        <v>52</v>
      </c>
      <c r="K22" s="9">
        <v>40</v>
      </c>
      <c r="L22" s="9">
        <v>37</v>
      </c>
      <c r="M22" s="9">
        <v>13</v>
      </c>
      <c r="N22" s="9">
        <v>10</v>
      </c>
      <c r="O22" s="9">
        <v>42</v>
      </c>
      <c r="P22" s="9">
        <v>34</v>
      </c>
      <c r="Q22" s="9">
        <v>15</v>
      </c>
      <c r="R22" s="6">
        <v>4</v>
      </c>
      <c r="S22" s="12">
        <v>14</v>
      </c>
    </row>
    <row r="23" spans="2:19" ht="16.5" customHeight="1" x14ac:dyDescent="0.2">
      <c r="B23" s="65"/>
      <c r="C23" s="4" t="s">
        <v>16</v>
      </c>
      <c r="D23" s="9" t="s">
        <v>72</v>
      </c>
      <c r="E23" s="9">
        <v>2.5999999999999999E-2</v>
      </c>
      <c r="F23" s="9">
        <v>1.5000000000000001E-2</v>
      </c>
      <c r="G23" s="6" t="s">
        <v>72</v>
      </c>
      <c r="H23" s="9">
        <v>1.6E-2</v>
      </c>
      <c r="I23" s="9">
        <v>2.5999999999999999E-2</v>
      </c>
      <c r="J23" s="9">
        <v>2.3E-2</v>
      </c>
      <c r="K23" s="9">
        <v>0.02</v>
      </c>
      <c r="L23" s="9">
        <v>0.02</v>
      </c>
      <c r="M23" s="9">
        <v>1.5000000000000001E-2</v>
      </c>
      <c r="N23" s="9" t="s">
        <v>72</v>
      </c>
      <c r="O23" s="9">
        <v>0.02</v>
      </c>
      <c r="P23" s="9">
        <v>2.4E-2</v>
      </c>
      <c r="Q23" s="9" t="s">
        <v>72</v>
      </c>
      <c r="R23" s="6">
        <v>1.4E-2</v>
      </c>
      <c r="S23" s="12">
        <v>4.5999999999999999E-2</v>
      </c>
    </row>
    <row r="24" spans="2:19" ht="16.5" customHeight="1" x14ac:dyDescent="0.2">
      <c r="B24" s="65"/>
      <c r="C24" s="4" t="s">
        <v>15</v>
      </c>
      <c r="D24" s="9">
        <v>0.24000000000000002</v>
      </c>
      <c r="E24" s="9">
        <v>0.67</v>
      </c>
      <c r="F24" s="9">
        <v>0.53</v>
      </c>
      <c r="G24" s="6">
        <v>0.47</v>
      </c>
      <c r="H24" s="9">
        <v>0.55999999999999994</v>
      </c>
      <c r="I24" s="9">
        <v>0.64</v>
      </c>
      <c r="J24" s="9">
        <v>0.69</v>
      </c>
      <c r="K24" s="9">
        <v>0.47</v>
      </c>
      <c r="L24" s="9">
        <v>0.47</v>
      </c>
      <c r="M24" s="9">
        <v>0.55000000000000004</v>
      </c>
      <c r="N24" s="9">
        <v>0.4</v>
      </c>
      <c r="O24" s="9">
        <v>0.55999999999999994</v>
      </c>
      <c r="P24" s="9">
        <v>0.80999999999999994</v>
      </c>
      <c r="Q24" s="9">
        <v>0.47</v>
      </c>
      <c r="R24" s="6">
        <v>0.12999999999999998</v>
      </c>
      <c r="S24" s="12">
        <v>0.42000000000000004</v>
      </c>
    </row>
    <row r="25" spans="2:19" ht="16.5" customHeight="1" x14ac:dyDescent="0.2">
      <c r="B25" s="65"/>
      <c r="C25" s="4" t="s">
        <v>14</v>
      </c>
      <c r="D25" s="9">
        <v>0.22</v>
      </c>
      <c r="E25" s="9">
        <v>1.42</v>
      </c>
      <c r="F25" s="9">
        <v>1.25</v>
      </c>
      <c r="G25" s="6">
        <v>1.4</v>
      </c>
      <c r="H25" s="9">
        <v>1.28</v>
      </c>
      <c r="I25" s="9">
        <v>1.58</v>
      </c>
      <c r="J25" s="9">
        <v>1.34</v>
      </c>
      <c r="K25" s="9">
        <v>1.39</v>
      </c>
      <c r="L25" s="9">
        <v>1.99</v>
      </c>
      <c r="M25" s="9">
        <v>4.01</v>
      </c>
      <c r="N25" s="9">
        <v>1.03</v>
      </c>
      <c r="O25" s="9">
        <v>2.16</v>
      </c>
      <c r="P25" s="9">
        <v>1.3</v>
      </c>
      <c r="Q25" s="9">
        <v>0.87</v>
      </c>
      <c r="R25" s="6">
        <v>0.13999999999999999</v>
      </c>
      <c r="S25" s="12">
        <v>0.46</v>
      </c>
    </row>
    <row r="26" spans="2:19" ht="16.5" customHeight="1" x14ac:dyDescent="0.2">
      <c r="B26" s="65"/>
      <c r="C26" s="4" t="s">
        <v>13</v>
      </c>
      <c r="D26" s="9">
        <v>3.6</v>
      </c>
      <c r="E26" s="9">
        <v>11</v>
      </c>
      <c r="F26" s="9">
        <v>8.8000000000000007</v>
      </c>
      <c r="G26" s="6">
        <v>9.1999999999999993</v>
      </c>
      <c r="H26" s="9">
        <v>10</v>
      </c>
      <c r="I26" s="9">
        <v>10.9</v>
      </c>
      <c r="J26" s="9">
        <v>11.5</v>
      </c>
      <c r="K26" s="9">
        <v>10.3</v>
      </c>
      <c r="L26" s="9">
        <v>13.100000000000001</v>
      </c>
      <c r="M26" s="9">
        <v>7</v>
      </c>
      <c r="N26" s="9">
        <v>8.8000000000000007</v>
      </c>
      <c r="O26" s="9">
        <v>12.3</v>
      </c>
      <c r="P26" s="9">
        <v>9</v>
      </c>
      <c r="Q26" s="9">
        <v>11.2</v>
      </c>
      <c r="R26" s="6">
        <v>1</v>
      </c>
      <c r="S26" s="12">
        <v>3.2</v>
      </c>
    </row>
    <row r="27" spans="2:19" ht="16.5" customHeight="1" x14ac:dyDescent="0.2">
      <c r="B27" s="65"/>
      <c r="C27" s="4" t="s">
        <v>12</v>
      </c>
      <c r="D27" s="9">
        <v>2.0100000000000002</v>
      </c>
      <c r="E27" s="9">
        <v>1.58</v>
      </c>
      <c r="F27" s="9">
        <v>0.253</v>
      </c>
      <c r="G27" s="6">
        <v>0.25999999999999995</v>
      </c>
      <c r="H27" s="9">
        <v>0.158</v>
      </c>
      <c r="I27" s="9">
        <v>0.49299999999999994</v>
      </c>
      <c r="J27" s="9">
        <v>0.71</v>
      </c>
      <c r="K27" s="9">
        <v>0.57700000000000007</v>
      </c>
      <c r="L27" s="9">
        <v>0.51</v>
      </c>
      <c r="M27" s="9">
        <v>0.183</v>
      </c>
      <c r="N27" s="9">
        <v>9.8699999999999996E-2</v>
      </c>
      <c r="O27" s="9">
        <v>0.12999999999999998</v>
      </c>
      <c r="P27" s="9">
        <v>0.20499999999999999</v>
      </c>
      <c r="Q27" s="9">
        <v>0.13400000000000001</v>
      </c>
      <c r="R27" s="6">
        <v>1.9E-3</v>
      </c>
      <c r="S27" s="12">
        <v>6.4999999999999997E-3</v>
      </c>
    </row>
    <row r="28" spans="2:19" ht="16.5" customHeight="1" x14ac:dyDescent="0.2">
      <c r="B28" s="65"/>
      <c r="C28" s="4" t="s">
        <v>11</v>
      </c>
      <c r="D28" s="9">
        <v>0.20599999999999999</v>
      </c>
      <c r="E28" s="9">
        <v>0.433</v>
      </c>
      <c r="F28" s="9">
        <v>0.20900000000000002</v>
      </c>
      <c r="G28" s="6">
        <v>0.24299999999999999</v>
      </c>
      <c r="H28" s="9">
        <v>0.158</v>
      </c>
      <c r="I28" s="9">
        <v>0.46299999999999997</v>
      </c>
      <c r="J28" s="9">
        <v>0.37</v>
      </c>
      <c r="K28" s="9">
        <v>0.32200000000000001</v>
      </c>
      <c r="L28" s="9">
        <v>0.38800000000000001</v>
      </c>
      <c r="M28" s="9">
        <v>0.14699999999999999</v>
      </c>
      <c r="N28" s="9">
        <v>0.10100000000000001</v>
      </c>
      <c r="O28" s="9">
        <v>0.15100000000000002</v>
      </c>
      <c r="P28" s="9">
        <v>0.20699999999999999</v>
      </c>
      <c r="Q28" s="9">
        <v>0.16300000000000001</v>
      </c>
      <c r="R28" s="6">
        <v>9.0000000000000011E-3</v>
      </c>
      <c r="S28" s="12">
        <v>3.1E-2</v>
      </c>
    </row>
    <row r="29" spans="2:19" ht="16.5" customHeight="1" x14ac:dyDescent="0.2">
      <c r="B29" s="65"/>
      <c r="C29" s="4" t="s">
        <v>10</v>
      </c>
      <c r="D29" s="9">
        <v>9.6700000000000008E-2</v>
      </c>
      <c r="E29" s="9">
        <v>0.23299999999999998</v>
      </c>
      <c r="F29" s="9">
        <v>0.10100000000000001</v>
      </c>
      <c r="G29" s="6">
        <v>7.6299999999999993E-2</v>
      </c>
      <c r="H29" s="9">
        <v>8.0399999999999999E-2</v>
      </c>
      <c r="I29" s="9">
        <v>0.15</v>
      </c>
      <c r="J29" s="9">
        <v>0.12300000000000001</v>
      </c>
      <c r="K29" s="9">
        <v>0.14100000000000001</v>
      </c>
      <c r="L29" s="9">
        <v>0.104</v>
      </c>
      <c r="M29" s="9">
        <v>5.8299999999999998E-2</v>
      </c>
      <c r="N29" s="9">
        <v>5.6300000000000003E-2</v>
      </c>
      <c r="O29" s="9">
        <v>0.13500000000000001</v>
      </c>
      <c r="P29" s="9">
        <v>8.1699999999999995E-2</v>
      </c>
      <c r="Q29" s="9">
        <v>3.4100000000000005E-2</v>
      </c>
      <c r="R29" s="6">
        <v>1.7000000000000001E-3</v>
      </c>
      <c r="S29" s="12">
        <v>5.6999999999999993E-3</v>
      </c>
    </row>
    <row r="30" spans="2:19" ht="16.5" customHeight="1" x14ac:dyDescent="0.2">
      <c r="B30" s="65"/>
      <c r="C30" s="4" t="s">
        <v>9</v>
      </c>
      <c r="D30" s="9">
        <v>8.3999999999999991E-2</v>
      </c>
      <c r="E30" s="9">
        <v>0.39300000000000002</v>
      </c>
      <c r="F30" s="9">
        <v>0.24600000000000002</v>
      </c>
      <c r="G30" s="6">
        <v>0.435</v>
      </c>
      <c r="H30" s="9">
        <v>0.24099999999999999</v>
      </c>
      <c r="I30" s="9">
        <v>0.60199999999999998</v>
      </c>
      <c r="J30" s="9">
        <v>0.98499999999999999</v>
      </c>
      <c r="K30" s="9">
        <v>0.56800000000000006</v>
      </c>
      <c r="L30" s="9">
        <v>0.502</v>
      </c>
      <c r="M30" s="9">
        <v>0.25900000000000001</v>
      </c>
      <c r="N30" s="9">
        <v>0.111</v>
      </c>
      <c r="O30" s="9">
        <v>0.40099999999999997</v>
      </c>
      <c r="P30" s="9">
        <v>1.22</v>
      </c>
      <c r="Q30" s="9">
        <v>0.51</v>
      </c>
      <c r="R30" s="6">
        <v>9.0000000000000011E-3</v>
      </c>
      <c r="S30" s="12">
        <v>3.1E-2</v>
      </c>
    </row>
    <row r="31" spans="2:19" ht="16.5" customHeight="1" x14ac:dyDescent="0.2">
      <c r="B31" s="65"/>
      <c r="C31" s="4" t="s">
        <v>8</v>
      </c>
      <c r="D31" s="9">
        <v>0.128</v>
      </c>
      <c r="E31" s="9">
        <v>0.34499999999999997</v>
      </c>
      <c r="F31" s="9">
        <v>0.21800000000000003</v>
      </c>
      <c r="G31" s="6">
        <v>0.52800000000000002</v>
      </c>
      <c r="H31" s="9">
        <v>0.17499999999999999</v>
      </c>
      <c r="I31" s="9">
        <v>0.27500000000000002</v>
      </c>
      <c r="J31" s="9">
        <v>0.375</v>
      </c>
      <c r="K31" s="9">
        <v>0.42399999999999999</v>
      </c>
      <c r="L31" s="9">
        <v>0.33</v>
      </c>
      <c r="M31" s="9">
        <v>0.28800000000000003</v>
      </c>
      <c r="N31" s="9">
        <v>0.34900000000000003</v>
      </c>
      <c r="O31" s="9">
        <v>0.21800000000000003</v>
      </c>
      <c r="P31" s="9">
        <v>0.159</v>
      </c>
      <c r="Q31" s="9">
        <v>0.158</v>
      </c>
      <c r="R31" s="6">
        <v>7.0000000000000001E-3</v>
      </c>
      <c r="S31" s="12">
        <v>2.5000000000000001E-2</v>
      </c>
    </row>
    <row r="32" spans="2:19" ht="16.5" customHeight="1" x14ac:dyDescent="0.2">
      <c r="B32" s="65"/>
      <c r="C32" s="4" t="s">
        <v>7</v>
      </c>
      <c r="D32" s="9">
        <v>7.3000000000000001E-3</v>
      </c>
      <c r="E32" s="9">
        <v>2.9700000000000001E-2</v>
      </c>
      <c r="F32" s="9">
        <v>1.7499999999999998E-2</v>
      </c>
      <c r="G32" s="6">
        <v>1.0800000000000001E-2</v>
      </c>
      <c r="H32" s="9">
        <v>1.2200000000000001E-2</v>
      </c>
      <c r="I32" s="9">
        <v>2.7299999999999998E-2</v>
      </c>
      <c r="J32" s="9">
        <v>1.35E-2</v>
      </c>
      <c r="K32" s="9">
        <v>1.66E-2</v>
      </c>
      <c r="L32" s="9">
        <v>1.34E-2</v>
      </c>
      <c r="M32" s="9">
        <v>5.0000000000000001E-3</v>
      </c>
      <c r="N32" s="9">
        <v>5.4999999999999997E-3</v>
      </c>
      <c r="O32" s="9">
        <v>1.7299999999999999E-2</v>
      </c>
      <c r="P32" s="9">
        <v>1.3299999999999999E-2</v>
      </c>
      <c r="Q32" s="9">
        <v>3.4000000000000002E-3</v>
      </c>
      <c r="R32" s="6">
        <v>1E-3</v>
      </c>
      <c r="S32" s="12">
        <v>3.1999999999999997E-3</v>
      </c>
    </row>
    <row r="33" spans="2:32" ht="16.5" customHeight="1" x14ac:dyDescent="0.2">
      <c r="B33" s="65"/>
      <c r="C33" s="4" t="s">
        <v>6</v>
      </c>
      <c r="D33" s="9">
        <v>0.25999999999999995</v>
      </c>
      <c r="E33" s="9">
        <v>0.67</v>
      </c>
      <c r="F33" s="9">
        <v>1.79</v>
      </c>
      <c r="G33" s="6">
        <v>1.9</v>
      </c>
      <c r="H33" s="9">
        <v>0.33</v>
      </c>
      <c r="I33" s="9">
        <v>0.54</v>
      </c>
      <c r="J33" s="9">
        <v>0.55999999999999994</v>
      </c>
      <c r="K33" s="9">
        <v>0.64</v>
      </c>
      <c r="L33" s="9">
        <v>0.6</v>
      </c>
      <c r="M33" s="9">
        <v>9.4699999999999989</v>
      </c>
      <c r="N33" s="9">
        <v>2.2399999999999998</v>
      </c>
      <c r="O33" s="9">
        <v>2.9499999999999997</v>
      </c>
      <c r="P33" s="9">
        <v>0.65</v>
      </c>
      <c r="Q33" s="9">
        <v>0.38</v>
      </c>
      <c r="R33" s="6">
        <v>0.05</v>
      </c>
      <c r="S33" s="12">
        <v>0.16</v>
      </c>
    </row>
    <row r="34" spans="2:32" ht="16.5" customHeight="1" x14ac:dyDescent="0.2">
      <c r="B34" s="65"/>
      <c r="C34" s="4" t="s">
        <v>5</v>
      </c>
      <c r="D34" s="9">
        <v>8.0000000000000002E-3</v>
      </c>
      <c r="E34" s="9">
        <v>1.9E-2</v>
      </c>
      <c r="F34" s="9">
        <v>2.8000000000000001E-2</v>
      </c>
      <c r="G34" s="6">
        <v>4.3000000000000003E-2</v>
      </c>
      <c r="H34" s="9">
        <v>4.5000000000000005E-2</v>
      </c>
      <c r="I34" s="9">
        <v>2.3E-2</v>
      </c>
      <c r="J34" s="9">
        <v>1.4E-2</v>
      </c>
      <c r="K34" s="9">
        <v>1.9E-2</v>
      </c>
      <c r="L34" s="9">
        <v>2.5000000000000001E-2</v>
      </c>
      <c r="M34" s="9">
        <v>2.8000000000000001E-2</v>
      </c>
      <c r="N34" s="9">
        <v>1.2E-2</v>
      </c>
      <c r="O34" s="9">
        <v>1.9E-2</v>
      </c>
      <c r="P34" s="9">
        <v>5.6000000000000001E-2</v>
      </c>
      <c r="Q34" s="9">
        <v>0.02</v>
      </c>
      <c r="R34" s="6">
        <v>7.0000000000000001E-3</v>
      </c>
      <c r="S34" s="12">
        <v>2.5000000000000001E-2</v>
      </c>
    </row>
    <row r="35" spans="2:32" ht="16.5" customHeight="1" x14ac:dyDescent="0.2">
      <c r="B35" s="65"/>
      <c r="C35" s="4" t="s">
        <v>4</v>
      </c>
      <c r="D35" s="9">
        <v>1.6E-2</v>
      </c>
      <c r="E35" s="9">
        <v>3.3000000000000002E-2</v>
      </c>
      <c r="F35" s="9">
        <v>0.05</v>
      </c>
      <c r="G35" s="6">
        <v>6.9999999999999993E-2</v>
      </c>
      <c r="H35" s="9">
        <v>8.3999999999999991E-2</v>
      </c>
      <c r="I35" s="9">
        <v>1.7000000000000001E-2</v>
      </c>
      <c r="J35" s="9">
        <v>1.6E-2</v>
      </c>
      <c r="K35" s="9">
        <v>2.3E-2</v>
      </c>
      <c r="L35" s="9">
        <v>0.04</v>
      </c>
      <c r="M35" s="9">
        <v>4.7E-2</v>
      </c>
      <c r="N35" s="9">
        <v>2.1999999999999999E-2</v>
      </c>
      <c r="O35" s="9">
        <v>2.9000000000000001E-2</v>
      </c>
      <c r="P35" s="9">
        <v>0.104</v>
      </c>
      <c r="Q35" s="9">
        <v>3.9E-2</v>
      </c>
      <c r="R35" s="6">
        <v>5.0000000000000001E-3</v>
      </c>
      <c r="S35" s="12">
        <v>1.7000000000000001E-2</v>
      </c>
    </row>
    <row r="36" spans="2:32" ht="16.5" customHeight="1" x14ac:dyDescent="0.2">
      <c r="B36" s="65"/>
      <c r="C36" s="4" t="s">
        <v>3</v>
      </c>
      <c r="D36" s="9" t="s">
        <v>118</v>
      </c>
      <c r="E36" s="9">
        <v>5.6000000000000006E-4</v>
      </c>
      <c r="F36" s="9" t="s">
        <v>118</v>
      </c>
      <c r="G36" s="6" t="s">
        <v>118</v>
      </c>
      <c r="H36" s="9" t="s">
        <v>118</v>
      </c>
      <c r="I36" s="9" t="s">
        <v>118</v>
      </c>
      <c r="J36" s="9">
        <v>3.5E-4</v>
      </c>
      <c r="K36" s="9" t="s">
        <v>118</v>
      </c>
      <c r="L36" s="9" t="s">
        <v>118</v>
      </c>
      <c r="M36" s="9" t="s">
        <v>118</v>
      </c>
      <c r="N36" s="9" t="s">
        <v>118</v>
      </c>
      <c r="O36" s="9" t="s">
        <v>118</v>
      </c>
      <c r="P36" s="9" t="s">
        <v>118</v>
      </c>
      <c r="Q36" s="9" t="s">
        <v>118</v>
      </c>
      <c r="R36" s="6">
        <v>2.9999999999999997E-4</v>
      </c>
      <c r="S36" s="12">
        <v>9.8999999999999999E-4</v>
      </c>
    </row>
    <row r="37" spans="2:32" ht="16.5" customHeight="1" x14ac:dyDescent="0.2">
      <c r="B37" s="65"/>
      <c r="C37" s="4" t="s">
        <v>2</v>
      </c>
      <c r="D37" s="9" t="s">
        <v>100</v>
      </c>
      <c r="E37" s="9" t="s">
        <v>100</v>
      </c>
      <c r="F37" s="9" t="s">
        <v>100</v>
      </c>
      <c r="G37" s="6" t="s">
        <v>100</v>
      </c>
      <c r="H37" s="9">
        <v>4.9000000000000002E-2</v>
      </c>
      <c r="I37" s="9" t="s">
        <v>100</v>
      </c>
      <c r="J37" s="9" t="s">
        <v>100</v>
      </c>
      <c r="K37" s="9" t="s">
        <v>100</v>
      </c>
      <c r="L37" s="9">
        <v>0.04</v>
      </c>
      <c r="M37" s="9" t="s">
        <v>100</v>
      </c>
      <c r="N37" s="9" t="s">
        <v>100</v>
      </c>
      <c r="O37" s="9" t="s">
        <v>100</v>
      </c>
      <c r="P37" s="9" t="s">
        <v>100</v>
      </c>
      <c r="Q37" s="9" t="s">
        <v>100</v>
      </c>
      <c r="R37" s="6">
        <v>2.7E-2</v>
      </c>
      <c r="S37" s="12">
        <v>8.8999999999999996E-2</v>
      </c>
    </row>
    <row r="38" spans="2:32" ht="16.5" customHeight="1" x14ac:dyDescent="0.2">
      <c r="B38" s="65"/>
      <c r="C38" s="4" t="s">
        <v>53</v>
      </c>
      <c r="D38" s="9" t="s">
        <v>98</v>
      </c>
      <c r="E38" s="9" t="s">
        <v>98</v>
      </c>
      <c r="F38" s="9" t="s">
        <v>98</v>
      </c>
      <c r="G38" s="6" t="s">
        <v>98</v>
      </c>
      <c r="H38" s="9" t="s">
        <v>98</v>
      </c>
      <c r="I38" s="9" t="s">
        <v>98</v>
      </c>
      <c r="J38" s="9" t="s">
        <v>98</v>
      </c>
      <c r="K38" s="9" t="s">
        <v>98</v>
      </c>
      <c r="L38" s="9" t="s">
        <v>98</v>
      </c>
      <c r="M38" s="9" t="s">
        <v>98</v>
      </c>
      <c r="N38" s="9" t="s">
        <v>98</v>
      </c>
      <c r="O38" s="9" t="s">
        <v>98</v>
      </c>
      <c r="P38" s="9" t="s">
        <v>98</v>
      </c>
      <c r="Q38" s="9" t="s">
        <v>98</v>
      </c>
      <c r="R38" s="6">
        <v>7.0000000000000001E-3</v>
      </c>
      <c r="S38" s="12">
        <v>2.3E-2</v>
      </c>
    </row>
    <row r="39" spans="2:32" ht="16.5" customHeight="1" x14ac:dyDescent="0.2">
      <c r="B39" s="65"/>
      <c r="C39" s="4" t="s">
        <v>54</v>
      </c>
      <c r="D39" s="9">
        <v>3.1E-2</v>
      </c>
      <c r="E39" s="9">
        <v>9.6000000000000002E-2</v>
      </c>
      <c r="F39" s="9">
        <v>0.11900000000000001</v>
      </c>
      <c r="G39" s="6">
        <v>0.12300000000000001</v>
      </c>
      <c r="H39" s="9">
        <v>0.125</v>
      </c>
      <c r="I39" s="9">
        <v>0.04</v>
      </c>
      <c r="J39" s="9">
        <v>6.2E-2</v>
      </c>
      <c r="K39" s="9">
        <v>6.2E-2</v>
      </c>
      <c r="L39" s="9">
        <v>0.17499999999999999</v>
      </c>
      <c r="M39" s="9">
        <v>8.5000000000000006E-2</v>
      </c>
      <c r="N39" s="9" t="s">
        <v>98</v>
      </c>
      <c r="O39" s="9">
        <v>4.7E-2</v>
      </c>
      <c r="P39" s="9">
        <v>0.39200000000000002</v>
      </c>
      <c r="Q39" s="9">
        <v>0.11799999999999999</v>
      </c>
      <c r="R39" s="6">
        <v>7.0000000000000001E-3</v>
      </c>
      <c r="S39" s="12">
        <v>2.3E-2</v>
      </c>
    </row>
    <row r="40" spans="2:32" ht="16.5" customHeight="1" x14ac:dyDescent="0.2">
      <c r="B40" s="65"/>
      <c r="C40" s="4" t="s">
        <v>52</v>
      </c>
      <c r="D40" s="9">
        <v>2.6</v>
      </c>
      <c r="E40" s="9">
        <v>3.54</v>
      </c>
      <c r="F40" s="9">
        <v>1.36</v>
      </c>
      <c r="G40" s="6">
        <v>1.35</v>
      </c>
      <c r="H40" s="9">
        <v>1.0399999999999998</v>
      </c>
      <c r="I40" s="9">
        <v>2.56</v>
      </c>
      <c r="J40" s="9">
        <v>8.83</v>
      </c>
      <c r="K40" s="9">
        <v>4.75</v>
      </c>
      <c r="L40" s="9">
        <v>2.8600000000000003</v>
      </c>
      <c r="M40" s="9">
        <v>0.66</v>
      </c>
      <c r="N40" s="9">
        <v>1.51</v>
      </c>
      <c r="O40" s="9">
        <v>1.9200000000000002</v>
      </c>
      <c r="P40" s="9">
        <v>1.23</v>
      </c>
      <c r="Q40" s="9">
        <v>0.65</v>
      </c>
      <c r="R40" s="6">
        <v>0.05</v>
      </c>
      <c r="S40" s="12">
        <v>0.15</v>
      </c>
    </row>
    <row r="41" spans="2:32" ht="16.5" customHeight="1" x14ac:dyDescent="0.2">
      <c r="B41" s="65"/>
      <c r="C41" s="4" t="s">
        <v>51</v>
      </c>
      <c r="D41" s="9" t="s">
        <v>77</v>
      </c>
      <c r="E41" s="9" t="s">
        <v>77</v>
      </c>
      <c r="F41" s="9" t="s">
        <v>77</v>
      </c>
      <c r="G41" s="6" t="s">
        <v>77</v>
      </c>
      <c r="H41" s="9" t="s">
        <v>77</v>
      </c>
      <c r="I41" s="9" t="s">
        <v>77</v>
      </c>
      <c r="J41" s="9" t="s">
        <v>77</v>
      </c>
      <c r="K41" s="9" t="s">
        <v>77</v>
      </c>
      <c r="L41" s="9" t="s">
        <v>77</v>
      </c>
      <c r="M41" s="9" t="s">
        <v>77</v>
      </c>
      <c r="N41" s="9" t="s">
        <v>77</v>
      </c>
      <c r="O41" s="9" t="s">
        <v>77</v>
      </c>
      <c r="P41" s="9" t="s">
        <v>77</v>
      </c>
      <c r="Q41" s="9" t="s">
        <v>77</v>
      </c>
      <c r="R41" s="9">
        <v>0.01</v>
      </c>
      <c r="S41" s="11">
        <v>3.4000000000000002E-2</v>
      </c>
    </row>
    <row r="42" spans="2:32" ht="16.5" customHeight="1" x14ac:dyDescent="0.2">
      <c r="B42" s="66" t="s">
        <v>46</v>
      </c>
      <c r="C42" s="4" t="s">
        <v>1</v>
      </c>
      <c r="D42" s="9">
        <v>3.32</v>
      </c>
      <c r="E42" s="9">
        <v>4.62</v>
      </c>
      <c r="F42" s="9">
        <v>2.93</v>
      </c>
      <c r="G42" s="6">
        <v>2.58</v>
      </c>
      <c r="H42" s="9">
        <v>2.11</v>
      </c>
      <c r="I42" s="9">
        <v>3.81</v>
      </c>
      <c r="J42" s="9">
        <v>5.34</v>
      </c>
      <c r="K42" s="9">
        <v>6.75</v>
      </c>
      <c r="L42" s="9">
        <v>7.22</v>
      </c>
      <c r="M42" s="9">
        <v>3.31</v>
      </c>
      <c r="N42" s="9">
        <v>2.83</v>
      </c>
      <c r="O42" s="9">
        <v>2.84</v>
      </c>
      <c r="P42" s="9">
        <v>2.5099999999999998</v>
      </c>
      <c r="Q42" s="9">
        <v>2.0299999999999998</v>
      </c>
      <c r="R42" s="6">
        <v>0.16</v>
      </c>
      <c r="S42" s="12">
        <v>0.54</v>
      </c>
    </row>
    <row r="43" spans="2:32" ht="16.5" customHeight="1" thickBot="1" x14ac:dyDescent="0.25">
      <c r="B43" s="67"/>
      <c r="C43" s="10" t="s">
        <v>0</v>
      </c>
      <c r="D43" s="18">
        <v>0.161</v>
      </c>
      <c r="E43" s="18">
        <v>0.371</v>
      </c>
      <c r="F43" s="18">
        <v>0.251</v>
      </c>
      <c r="G43" s="18">
        <v>0.23799999999999999</v>
      </c>
      <c r="H43" s="18">
        <v>0.25600000000000001</v>
      </c>
      <c r="I43" s="18">
        <v>0.42799999999999999</v>
      </c>
      <c r="J43" s="18">
        <v>0.5</v>
      </c>
      <c r="K43" s="18">
        <v>0.48799999999999999</v>
      </c>
      <c r="L43" s="18">
        <v>0.52400000000000002</v>
      </c>
      <c r="M43" s="18">
        <v>0.152</v>
      </c>
      <c r="N43" s="18">
        <v>0.23599999999999999</v>
      </c>
      <c r="O43" s="18">
        <v>0.33700000000000002</v>
      </c>
      <c r="P43" s="18">
        <v>0.24399999999999999</v>
      </c>
      <c r="Q43" s="18">
        <v>0.20200000000000001</v>
      </c>
      <c r="R43" s="19">
        <v>0.04</v>
      </c>
      <c r="S43" s="20">
        <v>0.15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2">
      <c r="B44" s="7" t="s">
        <v>42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2">
      <c r="B45" s="7" t="s">
        <v>63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B1:AF45"/>
  <sheetViews>
    <sheetView showGridLines="0" view="pageBreakPreview" zoomScale="85" zoomScaleNormal="70" zoomScaleSheetLayoutView="85" workbookViewId="0">
      <selection activeCell="B2" sqref="B2"/>
    </sheetView>
  </sheetViews>
  <sheetFormatPr defaultColWidth="9" defaultRowHeight="13" x14ac:dyDescent="0.2"/>
  <cols>
    <col min="1" max="1" width="1.6328125" style="1" customWidth="1"/>
    <col min="2" max="2" width="15.6328125" style="1" customWidth="1"/>
    <col min="3" max="3" width="9" style="1"/>
    <col min="4" max="17" width="9.453125" style="1" customWidth="1"/>
    <col min="18" max="19" width="11" style="1" bestFit="1" customWidth="1"/>
    <col min="20" max="32" width="9.453125" style="1" customWidth="1"/>
    <col min="33" max="16384" width="9" style="1"/>
  </cols>
  <sheetData>
    <row r="1" spans="2:32" ht="16.5" x14ac:dyDescent="0.2">
      <c r="B1" s="5"/>
      <c r="S1" s="8" t="s">
        <v>59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5">
      <c r="B2" s="5" t="s">
        <v>133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2">
      <c r="B3" s="58"/>
      <c r="C3" s="59"/>
      <c r="D3" s="15">
        <v>45218.416666666664</v>
      </c>
      <c r="E3" s="15">
        <v>45219</v>
      </c>
      <c r="F3" s="15">
        <v>45220</v>
      </c>
      <c r="G3" s="15">
        <v>45221</v>
      </c>
      <c r="H3" s="15">
        <v>45222</v>
      </c>
      <c r="I3" s="15">
        <v>45223</v>
      </c>
      <c r="J3" s="15">
        <v>45224</v>
      </c>
      <c r="K3" s="15">
        <v>45225</v>
      </c>
      <c r="L3" s="15">
        <v>45226</v>
      </c>
      <c r="M3" s="15">
        <v>45227</v>
      </c>
      <c r="N3" s="15">
        <v>45228</v>
      </c>
      <c r="O3" s="15">
        <v>45229</v>
      </c>
      <c r="P3" s="15">
        <v>45230</v>
      </c>
      <c r="Q3" s="15">
        <v>45231</v>
      </c>
      <c r="R3" s="14" t="s">
        <v>50</v>
      </c>
      <c r="S3" s="13" t="s">
        <v>49</v>
      </c>
    </row>
    <row r="4" spans="2:32" ht="15.5" x14ac:dyDescent="0.2">
      <c r="B4" s="60" t="s">
        <v>40</v>
      </c>
      <c r="C4" s="61"/>
      <c r="D4" s="6">
        <v>19.399999999999999</v>
      </c>
      <c r="E4" s="6">
        <v>8.73</v>
      </c>
      <c r="F4" s="6">
        <v>4.8</v>
      </c>
      <c r="G4" s="6">
        <v>9.6</v>
      </c>
      <c r="H4" s="6">
        <v>12.4</v>
      </c>
      <c r="I4" s="6">
        <v>18.399999999999999</v>
      </c>
      <c r="J4" s="6">
        <v>15.4</v>
      </c>
      <c r="K4" s="6">
        <v>17.399999999999999</v>
      </c>
      <c r="L4" s="6">
        <v>11.5</v>
      </c>
      <c r="M4" s="6">
        <v>6.15</v>
      </c>
      <c r="N4" s="6">
        <v>6.49</v>
      </c>
      <c r="O4" s="6">
        <v>8.33</v>
      </c>
      <c r="P4" s="6">
        <v>12.3</v>
      </c>
      <c r="Q4" s="6">
        <v>21.5</v>
      </c>
      <c r="R4" s="6">
        <v>0.04</v>
      </c>
      <c r="S4" s="12">
        <v>0.14000000000000001</v>
      </c>
    </row>
    <row r="5" spans="2:32" ht="16.5" customHeight="1" x14ac:dyDescent="0.2">
      <c r="B5" s="62" t="s">
        <v>48</v>
      </c>
      <c r="C5" s="4" t="s">
        <v>34</v>
      </c>
      <c r="D5" s="9">
        <v>7.0999999999999994E-2</v>
      </c>
      <c r="E5" s="9">
        <v>7.0999999999999994E-2</v>
      </c>
      <c r="F5" s="9">
        <v>8.5000000000000006E-2</v>
      </c>
      <c r="G5" s="9">
        <v>6.0999999999999999E-2</v>
      </c>
      <c r="H5" s="9">
        <v>9.0999999999999998E-2</v>
      </c>
      <c r="I5" s="9">
        <v>0.107</v>
      </c>
      <c r="J5" s="9">
        <v>8.5999999999999993E-2</v>
      </c>
      <c r="K5" s="9">
        <v>6.0999999999999999E-2</v>
      </c>
      <c r="L5" s="9">
        <v>0.11700000000000001</v>
      </c>
      <c r="M5" s="9">
        <v>0.156</v>
      </c>
      <c r="N5" s="9">
        <v>0.11600000000000001</v>
      </c>
      <c r="O5" s="9">
        <v>0.21</v>
      </c>
      <c r="P5" s="9">
        <v>0.12</v>
      </c>
      <c r="Q5" s="9">
        <v>0.125</v>
      </c>
      <c r="R5" s="6">
        <v>6.0000000000000001E-3</v>
      </c>
      <c r="S5" s="12">
        <v>1.9E-2</v>
      </c>
    </row>
    <row r="6" spans="2:32" ht="16.5" customHeight="1" x14ac:dyDescent="0.2">
      <c r="B6" s="63"/>
      <c r="C6" s="4" t="s">
        <v>33</v>
      </c>
      <c r="D6" s="9">
        <v>0.73199999999999998</v>
      </c>
      <c r="E6" s="9">
        <v>0.434</v>
      </c>
      <c r="F6" s="9">
        <v>0.221</v>
      </c>
      <c r="G6" s="9">
        <v>0.38300000000000001</v>
      </c>
      <c r="H6" s="9">
        <v>0.56399999999999995</v>
      </c>
      <c r="I6" s="9">
        <v>0.81</v>
      </c>
      <c r="J6" s="9">
        <v>0.64700000000000002</v>
      </c>
      <c r="K6" s="9">
        <v>0.65900000000000003</v>
      </c>
      <c r="L6" s="9">
        <v>0.82799999999999996</v>
      </c>
      <c r="M6" s="9">
        <v>0.30099999999999999</v>
      </c>
      <c r="N6" s="9">
        <v>0.26900000000000002</v>
      </c>
      <c r="O6" s="9">
        <v>0.308</v>
      </c>
      <c r="P6" s="9">
        <v>0.5</v>
      </c>
      <c r="Q6" s="9">
        <v>1.59</v>
      </c>
      <c r="R6" s="6">
        <v>0.01</v>
      </c>
      <c r="S6" s="12">
        <v>3.4000000000000002E-2</v>
      </c>
    </row>
    <row r="7" spans="2:32" ht="16.5" customHeight="1" x14ac:dyDescent="0.2">
      <c r="B7" s="63"/>
      <c r="C7" s="4" t="s">
        <v>32</v>
      </c>
      <c r="D7" s="9">
        <v>4.3600000000000003</v>
      </c>
      <c r="E7" s="9">
        <v>2.2599999999999998</v>
      </c>
      <c r="F7" s="9">
        <v>0.88700000000000001</v>
      </c>
      <c r="G7" s="9">
        <v>1.68</v>
      </c>
      <c r="H7" s="9">
        <v>1.89</v>
      </c>
      <c r="I7" s="9">
        <v>3.97</v>
      </c>
      <c r="J7" s="9">
        <v>4.6500000000000004</v>
      </c>
      <c r="K7" s="9">
        <v>4.05</v>
      </c>
      <c r="L7" s="9">
        <v>2.72</v>
      </c>
      <c r="M7" s="9">
        <v>1</v>
      </c>
      <c r="N7" s="9">
        <v>0.80200000000000005</v>
      </c>
      <c r="O7" s="9">
        <v>1.1200000000000001</v>
      </c>
      <c r="P7" s="9">
        <v>1.39</v>
      </c>
      <c r="Q7" s="9">
        <v>4.3499999999999996</v>
      </c>
      <c r="R7" s="6">
        <v>0.02</v>
      </c>
      <c r="S7" s="12">
        <v>6.7000000000000004E-2</v>
      </c>
    </row>
    <row r="8" spans="2:32" ht="16.5" customHeight="1" x14ac:dyDescent="0.2">
      <c r="B8" s="63"/>
      <c r="C8" s="4" t="s">
        <v>31</v>
      </c>
      <c r="D8" s="9">
        <v>8.4000000000000005E-2</v>
      </c>
      <c r="E8" s="9">
        <v>0.10199999999999999</v>
      </c>
      <c r="F8" s="9">
        <v>0.121</v>
      </c>
      <c r="G8" s="9">
        <v>0.157</v>
      </c>
      <c r="H8" s="9">
        <v>0.183</v>
      </c>
      <c r="I8" s="9">
        <v>0.22800000000000001</v>
      </c>
      <c r="J8" s="9">
        <v>0.186</v>
      </c>
      <c r="K8" s="9">
        <v>0.108</v>
      </c>
      <c r="L8" s="9">
        <v>0.13300000000000001</v>
      </c>
      <c r="M8" s="9">
        <v>0.20100000000000001</v>
      </c>
      <c r="N8" s="9">
        <v>0.16400000000000001</v>
      </c>
      <c r="O8" s="9">
        <v>0.20799999999999999</v>
      </c>
      <c r="P8" s="9">
        <v>0.19600000000000001</v>
      </c>
      <c r="Q8" s="9">
        <v>0.16600000000000001</v>
      </c>
      <c r="R8" s="6">
        <v>5.0000000000000001E-3</v>
      </c>
      <c r="S8" s="12">
        <v>1.7999999999999999E-2</v>
      </c>
    </row>
    <row r="9" spans="2:32" ht="16.5" customHeight="1" x14ac:dyDescent="0.2">
      <c r="B9" s="63"/>
      <c r="C9" s="4" t="s">
        <v>30</v>
      </c>
      <c r="D9" s="9">
        <v>1.71</v>
      </c>
      <c r="E9" s="9">
        <v>0.81499999999999995</v>
      </c>
      <c r="F9" s="9">
        <v>0.28699999999999998</v>
      </c>
      <c r="G9" s="9">
        <v>0.57599999999999996</v>
      </c>
      <c r="H9" s="9">
        <v>0.72199999999999998</v>
      </c>
      <c r="I9" s="9">
        <v>1.59</v>
      </c>
      <c r="J9" s="9">
        <v>1.83</v>
      </c>
      <c r="K9" s="9">
        <v>1.61</v>
      </c>
      <c r="L9" s="9">
        <v>1.17</v>
      </c>
      <c r="M9" s="9">
        <v>0.32</v>
      </c>
      <c r="N9" s="9">
        <v>0.27200000000000002</v>
      </c>
      <c r="O9" s="9">
        <v>0.432</v>
      </c>
      <c r="P9" s="9">
        <v>0.59399999999999997</v>
      </c>
      <c r="Q9" s="9">
        <v>2.0099999999999998</v>
      </c>
      <c r="R9" s="6">
        <v>8.9999999999999993E-3</v>
      </c>
      <c r="S9" s="12">
        <v>2.9000000000000001E-2</v>
      </c>
    </row>
    <row r="10" spans="2:32" ht="16.5" customHeight="1" x14ac:dyDescent="0.2">
      <c r="B10" s="63"/>
      <c r="C10" s="4" t="s">
        <v>29</v>
      </c>
      <c r="D10" s="9">
        <v>0.13300000000000001</v>
      </c>
      <c r="E10" s="9">
        <v>4.4499999999999998E-2</v>
      </c>
      <c r="F10" s="9">
        <v>2.5999999999999999E-2</v>
      </c>
      <c r="G10" s="9">
        <v>5.91E-2</v>
      </c>
      <c r="H10" s="9">
        <v>7.3400000000000007E-2</v>
      </c>
      <c r="I10" s="9">
        <v>0.105</v>
      </c>
      <c r="J10" s="9">
        <v>7.9299999999999995E-2</v>
      </c>
      <c r="K10" s="9">
        <v>0.11700000000000001</v>
      </c>
      <c r="L10" s="9">
        <v>6.6900000000000001E-2</v>
      </c>
      <c r="M10" s="9">
        <v>6.0999999999999999E-2</v>
      </c>
      <c r="N10" s="9">
        <v>5.0200000000000002E-2</v>
      </c>
      <c r="O10" s="9">
        <v>5.67E-2</v>
      </c>
      <c r="P10" s="9">
        <v>7.1800000000000003E-2</v>
      </c>
      <c r="Q10" s="9">
        <v>0.159</v>
      </c>
      <c r="R10" s="6">
        <v>6.9999999999999999E-4</v>
      </c>
      <c r="S10" s="12">
        <v>2.5000000000000001E-3</v>
      </c>
    </row>
    <row r="11" spans="2:32" ht="16.5" customHeight="1" x14ac:dyDescent="0.2">
      <c r="B11" s="63"/>
      <c r="C11" s="4" t="s">
        <v>28</v>
      </c>
      <c r="D11" s="9">
        <v>1.23E-2</v>
      </c>
      <c r="E11" s="9">
        <v>7.0200000000000002E-3</v>
      </c>
      <c r="F11" s="9">
        <v>3.6800000000000001E-3</v>
      </c>
      <c r="G11" s="9">
        <v>6.7099999999999998E-3</v>
      </c>
      <c r="H11" s="9">
        <v>6.5300000000000002E-3</v>
      </c>
      <c r="I11" s="9">
        <v>1.18E-2</v>
      </c>
      <c r="J11" s="9">
        <v>4.5300000000000002E-3</v>
      </c>
      <c r="K11" s="9">
        <v>4.7000000000000002E-3</v>
      </c>
      <c r="L11" s="9">
        <v>5.1700000000000001E-3</v>
      </c>
      <c r="M11" s="9">
        <v>1.66E-2</v>
      </c>
      <c r="N11" s="9">
        <v>7.0899999999999999E-3</v>
      </c>
      <c r="O11" s="9">
        <v>4.1700000000000001E-3</v>
      </c>
      <c r="P11" s="9">
        <v>2.5799999999999998E-3</v>
      </c>
      <c r="Q11" s="9">
        <v>5.7299999999999999E-3</v>
      </c>
      <c r="R11" s="6">
        <v>6.9999999999999994E-5</v>
      </c>
      <c r="S11" s="12">
        <v>2.4000000000000001E-4</v>
      </c>
    </row>
    <row r="12" spans="2:32" ht="16.5" customHeight="1" x14ac:dyDescent="0.2">
      <c r="B12" s="64"/>
      <c r="C12" s="4" t="s">
        <v>27</v>
      </c>
      <c r="D12" s="9">
        <v>2.81E-2</v>
      </c>
      <c r="E12" s="9">
        <v>1.89E-2</v>
      </c>
      <c r="F12" s="9">
        <v>4.4999999999999997E-3</v>
      </c>
      <c r="G12" s="9">
        <v>1.66E-2</v>
      </c>
      <c r="H12" s="9">
        <v>2.6499999999999999E-2</v>
      </c>
      <c r="I12" s="9">
        <v>3.1E-2</v>
      </c>
      <c r="J12" s="9">
        <v>2.1700000000000001E-2</v>
      </c>
      <c r="K12" s="9">
        <v>3.04E-2</v>
      </c>
      <c r="L12" s="9">
        <v>3.0700000000000002E-2</v>
      </c>
      <c r="M12" s="9">
        <v>9.4999999999999998E-3</v>
      </c>
      <c r="N12" s="9">
        <v>5.8999999999999999E-3</v>
      </c>
      <c r="O12" s="9">
        <v>6.4000000000000003E-3</v>
      </c>
      <c r="P12" s="9">
        <v>8.6999999999999994E-3</v>
      </c>
      <c r="Q12" s="9">
        <v>5.45E-2</v>
      </c>
      <c r="R12" s="6">
        <v>2.0999999999999999E-3</v>
      </c>
      <c r="S12" s="12">
        <v>7.0000000000000001E-3</v>
      </c>
    </row>
    <row r="13" spans="2:32" ht="16.5" customHeight="1" x14ac:dyDescent="0.2">
      <c r="B13" s="65" t="s">
        <v>47</v>
      </c>
      <c r="C13" s="4" t="s">
        <v>26</v>
      </c>
      <c r="D13" s="9">
        <v>79</v>
      </c>
      <c r="E13" s="9">
        <v>96</v>
      </c>
      <c r="F13" s="9">
        <v>137</v>
      </c>
      <c r="G13" s="9">
        <v>144</v>
      </c>
      <c r="H13" s="9">
        <v>186</v>
      </c>
      <c r="I13" s="9">
        <v>207</v>
      </c>
      <c r="J13" s="9">
        <v>162</v>
      </c>
      <c r="K13" s="9">
        <v>114</v>
      </c>
      <c r="L13" s="9">
        <v>108</v>
      </c>
      <c r="M13" s="9">
        <v>155</v>
      </c>
      <c r="N13" s="9">
        <v>153</v>
      </c>
      <c r="O13" s="9">
        <v>213</v>
      </c>
      <c r="P13" s="9">
        <v>160</v>
      </c>
      <c r="Q13" s="9">
        <v>129</v>
      </c>
      <c r="R13" s="6">
        <v>3</v>
      </c>
      <c r="S13" s="12">
        <v>11</v>
      </c>
    </row>
    <row r="14" spans="2:32" ht="16.5" customHeight="1" x14ac:dyDescent="0.2">
      <c r="B14" s="65"/>
      <c r="C14" s="4" t="s">
        <v>25</v>
      </c>
      <c r="D14" s="9">
        <v>36</v>
      </c>
      <c r="E14" s="9">
        <v>17</v>
      </c>
      <c r="F14" s="9">
        <v>21</v>
      </c>
      <c r="G14" s="9">
        <v>8</v>
      </c>
      <c r="H14" s="9">
        <v>18</v>
      </c>
      <c r="I14" s="9">
        <v>22</v>
      </c>
      <c r="J14" s="9">
        <v>30</v>
      </c>
      <c r="K14" s="9">
        <v>62</v>
      </c>
      <c r="L14" s="9">
        <v>44</v>
      </c>
      <c r="M14" s="9">
        <v>6</v>
      </c>
      <c r="N14" s="9">
        <v>10</v>
      </c>
      <c r="O14" s="9">
        <v>19</v>
      </c>
      <c r="P14" s="9">
        <v>31</v>
      </c>
      <c r="Q14" s="9">
        <v>39</v>
      </c>
      <c r="R14" s="6">
        <v>6</v>
      </c>
      <c r="S14" s="12">
        <v>20</v>
      </c>
    </row>
    <row r="15" spans="2:32" ht="16.5" customHeight="1" x14ac:dyDescent="0.2">
      <c r="B15" s="65"/>
      <c r="C15" s="4" t="s">
        <v>24</v>
      </c>
      <c r="D15" s="9">
        <v>169</v>
      </c>
      <c r="E15" s="9">
        <v>72</v>
      </c>
      <c r="F15" s="9">
        <v>47</v>
      </c>
      <c r="G15" s="9">
        <v>87</v>
      </c>
      <c r="H15" s="9">
        <v>101</v>
      </c>
      <c r="I15" s="9">
        <v>124</v>
      </c>
      <c r="J15" s="9">
        <v>90</v>
      </c>
      <c r="K15" s="9">
        <v>156</v>
      </c>
      <c r="L15" s="9">
        <v>102</v>
      </c>
      <c r="M15" s="9">
        <v>80</v>
      </c>
      <c r="N15" s="9">
        <v>77</v>
      </c>
      <c r="O15" s="9">
        <v>85</v>
      </c>
      <c r="P15" s="9">
        <v>114</v>
      </c>
      <c r="Q15" s="9">
        <v>168</v>
      </c>
      <c r="R15" s="6">
        <v>4</v>
      </c>
      <c r="S15" s="12">
        <v>12</v>
      </c>
    </row>
    <row r="16" spans="2:32" ht="16.5" customHeight="1" x14ac:dyDescent="0.2">
      <c r="B16" s="65"/>
      <c r="C16" s="4" t="s">
        <v>23</v>
      </c>
      <c r="D16" s="9">
        <v>26</v>
      </c>
      <c r="E16" s="9">
        <v>11</v>
      </c>
      <c r="F16" s="9" t="s">
        <v>90</v>
      </c>
      <c r="G16" s="9" t="s">
        <v>90</v>
      </c>
      <c r="H16" s="9">
        <v>17</v>
      </c>
      <c r="I16" s="9">
        <v>17</v>
      </c>
      <c r="J16" s="9">
        <v>53</v>
      </c>
      <c r="K16" s="9">
        <v>27</v>
      </c>
      <c r="L16" s="9">
        <v>27</v>
      </c>
      <c r="M16" s="9" t="s">
        <v>90</v>
      </c>
      <c r="N16" s="9">
        <v>8</v>
      </c>
      <c r="O16" s="9">
        <v>11</v>
      </c>
      <c r="P16" s="9">
        <v>10</v>
      </c>
      <c r="Q16" s="9">
        <v>55</v>
      </c>
      <c r="R16" s="6">
        <v>7</v>
      </c>
      <c r="S16" s="12">
        <v>23</v>
      </c>
    </row>
    <row r="17" spans="2:19" ht="16.5" customHeight="1" x14ac:dyDescent="0.2">
      <c r="B17" s="65"/>
      <c r="C17" s="4" t="s">
        <v>22</v>
      </c>
      <c r="D17" s="9" t="s">
        <v>68</v>
      </c>
      <c r="E17" s="9" t="s">
        <v>68</v>
      </c>
      <c r="F17" s="9" t="s">
        <v>68</v>
      </c>
      <c r="G17" s="9" t="s">
        <v>68</v>
      </c>
      <c r="H17" s="9" t="s">
        <v>68</v>
      </c>
      <c r="I17" s="9" t="s">
        <v>68</v>
      </c>
      <c r="J17" s="9" t="s">
        <v>68</v>
      </c>
      <c r="K17" s="9" t="s">
        <v>68</v>
      </c>
      <c r="L17" s="9" t="s">
        <v>68</v>
      </c>
      <c r="M17" s="9" t="s">
        <v>68</v>
      </c>
      <c r="N17" s="9" t="s">
        <v>68</v>
      </c>
      <c r="O17" s="9" t="s">
        <v>68</v>
      </c>
      <c r="P17" s="9" t="s">
        <v>68</v>
      </c>
      <c r="Q17" s="9" t="s">
        <v>68</v>
      </c>
      <c r="R17" s="6">
        <v>1.5000000000000001E-2</v>
      </c>
      <c r="S17" s="12">
        <v>4.9000000000000002E-2</v>
      </c>
    </row>
    <row r="18" spans="2:19" ht="16.5" customHeight="1" x14ac:dyDescent="0.2">
      <c r="B18" s="65"/>
      <c r="C18" s="4" t="s">
        <v>21</v>
      </c>
      <c r="D18" s="9">
        <v>2.9</v>
      </c>
      <c r="E18" s="9">
        <v>1.1000000000000001</v>
      </c>
      <c r="F18" s="9" t="s">
        <v>88</v>
      </c>
      <c r="G18" s="9">
        <v>0.6</v>
      </c>
      <c r="H18" s="9">
        <v>1.4</v>
      </c>
      <c r="I18" s="9">
        <v>2.2000000000000002</v>
      </c>
      <c r="J18" s="9">
        <v>1.6</v>
      </c>
      <c r="K18" s="9">
        <v>4</v>
      </c>
      <c r="L18" s="9">
        <v>3.4</v>
      </c>
      <c r="M18" s="9" t="s">
        <v>88</v>
      </c>
      <c r="N18" s="9" t="s">
        <v>88</v>
      </c>
      <c r="O18" s="9" t="s">
        <v>88</v>
      </c>
      <c r="P18" s="9">
        <v>1.1000000000000001</v>
      </c>
      <c r="Q18" s="9">
        <v>3.4</v>
      </c>
      <c r="R18" s="6">
        <v>0.5</v>
      </c>
      <c r="S18" s="12">
        <v>1.6</v>
      </c>
    </row>
    <row r="19" spans="2:19" ht="16.5" customHeight="1" x14ac:dyDescent="0.2">
      <c r="B19" s="65"/>
      <c r="C19" s="4" t="s">
        <v>20</v>
      </c>
      <c r="D19" s="9">
        <v>1.1599999999999999</v>
      </c>
      <c r="E19" s="9">
        <v>0.49399999999999999</v>
      </c>
      <c r="F19" s="9">
        <v>6.0000000000000005E-2</v>
      </c>
      <c r="G19" s="9">
        <v>0.33700000000000002</v>
      </c>
      <c r="H19" s="9">
        <v>0.72799999999999998</v>
      </c>
      <c r="I19" s="9">
        <v>1.1399999999999999</v>
      </c>
      <c r="J19" s="9">
        <v>0.74399999999999999</v>
      </c>
      <c r="K19" s="9">
        <v>0.74399999999999999</v>
      </c>
      <c r="L19" s="9">
        <v>0.61499999999999999</v>
      </c>
      <c r="M19" s="9">
        <v>9.8000000000000004E-2</v>
      </c>
      <c r="N19" s="9">
        <v>0.19600000000000001</v>
      </c>
      <c r="O19" s="9">
        <v>0.13300000000000001</v>
      </c>
      <c r="P19" s="9">
        <v>0.27599999999999997</v>
      </c>
      <c r="Q19" s="9">
        <v>1.71</v>
      </c>
      <c r="R19" s="6">
        <v>7.0000000000000001E-3</v>
      </c>
      <c r="S19" s="12">
        <v>2.3E-2</v>
      </c>
    </row>
    <row r="20" spans="2:19" ht="16.5" customHeight="1" x14ac:dyDescent="0.2">
      <c r="B20" s="65"/>
      <c r="C20" s="4" t="s">
        <v>19</v>
      </c>
      <c r="D20" s="9">
        <v>1.9</v>
      </c>
      <c r="E20" s="9">
        <v>0.7</v>
      </c>
      <c r="F20" s="9" t="s">
        <v>79</v>
      </c>
      <c r="G20" s="9">
        <v>0.4</v>
      </c>
      <c r="H20" s="9">
        <v>1.2</v>
      </c>
      <c r="I20" s="9">
        <v>2.2999999999999998</v>
      </c>
      <c r="J20" s="9">
        <v>0.6</v>
      </c>
      <c r="K20" s="9">
        <v>2</v>
      </c>
      <c r="L20" s="9">
        <v>0.9</v>
      </c>
      <c r="M20" s="9" t="s">
        <v>79</v>
      </c>
      <c r="N20" s="9" t="s">
        <v>79</v>
      </c>
      <c r="O20" s="9" t="s">
        <v>79</v>
      </c>
      <c r="P20" s="9">
        <v>0.6</v>
      </c>
      <c r="Q20" s="9">
        <v>2.8</v>
      </c>
      <c r="R20" s="6">
        <v>0.4</v>
      </c>
      <c r="S20" s="12">
        <v>1.2</v>
      </c>
    </row>
    <row r="21" spans="2:19" ht="16.5" customHeight="1" x14ac:dyDescent="0.2">
      <c r="B21" s="65"/>
      <c r="C21" s="4" t="s">
        <v>18</v>
      </c>
      <c r="D21" s="9">
        <v>8.9700000000000006</v>
      </c>
      <c r="E21" s="9">
        <v>4.43</v>
      </c>
      <c r="F21" s="9">
        <v>0.57999999999999996</v>
      </c>
      <c r="G21" s="9">
        <v>3.04</v>
      </c>
      <c r="H21" s="9">
        <v>7.93</v>
      </c>
      <c r="I21" s="9">
        <v>8.6</v>
      </c>
      <c r="J21" s="9">
        <v>4.7200000000000006</v>
      </c>
      <c r="K21" s="9">
        <v>10.200000000000001</v>
      </c>
      <c r="L21" s="9">
        <v>5.8900000000000006</v>
      </c>
      <c r="M21" s="9">
        <v>0.55999999999999994</v>
      </c>
      <c r="N21" s="9">
        <v>0.28999999999999998</v>
      </c>
      <c r="O21" s="9">
        <v>0.7</v>
      </c>
      <c r="P21" s="9">
        <v>3.46</v>
      </c>
      <c r="Q21" s="9">
        <v>13.700000000000001</v>
      </c>
      <c r="R21" s="6">
        <v>9.0000000000000011E-2</v>
      </c>
      <c r="S21" s="12">
        <v>0.28999999999999998</v>
      </c>
    </row>
    <row r="22" spans="2:19" ht="16.5" customHeight="1" x14ac:dyDescent="0.2">
      <c r="B22" s="65"/>
      <c r="C22" s="4" t="s">
        <v>17</v>
      </c>
      <c r="D22" s="9">
        <v>140</v>
      </c>
      <c r="E22" s="9">
        <v>64.900000000000006</v>
      </c>
      <c r="F22" s="9">
        <v>10</v>
      </c>
      <c r="G22" s="9">
        <v>53.699999999999996</v>
      </c>
      <c r="H22" s="9">
        <v>111</v>
      </c>
      <c r="I22" s="9">
        <v>129</v>
      </c>
      <c r="J22" s="9">
        <v>72</v>
      </c>
      <c r="K22" s="9">
        <v>163</v>
      </c>
      <c r="L22" s="9">
        <v>87.4</v>
      </c>
      <c r="M22" s="9">
        <v>12.3</v>
      </c>
      <c r="N22" s="9">
        <v>7</v>
      </c>
      <c r="O22" s="9">
        <v>10.8</v>
      </c>
      <c r="P22" s="9">
        <v>69.5</v>
      </c>
      <c r="Q22" s="9">
        <v>255</v>
      </c>
      <c r="R22" s="6">
        <v>2.6</v>
      </c>
      <c r="S22" s="12">
        <v>8.6</v>
      </c>
    </row>
    <row r="23" spans="2:19" ht="16.5" customHeight="1" x14ac:dyDescent="0.2">
      <c r="B23" s="65"/>
      <c r="C23" s="4" t="s">
        <v>16</v>
      </c>
      <c r="D23" s="9">
        <v>9.0999999999999998E-2</v>
      </c>
      <c r="E23" s="9">
        <v>2.8000000000000001E-2</v>
      </c>
      <c r="F23" s="9">
        <v>5.0000000000000001E-3</v>
      </c>
      <c r="G23" s="9">
        <v>1.6E-2</v>
      </c>
      <c r="H23" s="9">
        <v>3.4999999999999996E-2</v>
      </c>
      <c r="I23" s="9">
        <v>8.2000000000000003E-2</v>
      </c>
      <c r="J23" s="9">
        <v>3.6999999999999998E-2</v>
      </c>
      <c r="K23" s="9">
        <v>7.5999999999999998E-2</v>
      </c>
      <c r="L23" s="9">
        <v>4.5000000000000005E-2</v>
      </c>
      <c r="M23" s="9">
        <v>8.0000000000000002E-3</v>
      </c>
      <c r="N23" s="9">
        <v>6.0000000000000001E-3</v>
      </c>
      <c r="O23" s="9">
        <v>9.0000000000000011E-3</v>
      </c>
      <c r="P23" s="9">
        <v>6.0999999999999999E-2</v>
      </c>
      <c r="Q23" s="9">
        <v>0.10900000000000001</v>
      </c>
      <c r="R23" s="6">
        <v>3.0000000000000001E-3</v>
      </c>
      <c r="S23" s="12">
        <v>1.0999999999999999E-2</v>
      </c>
    </row>
    <row r="24" spans="2:19" ht="16.5" customHeight="1" x14ac:dyDescent="0.2">
      <c r="B24" s="65"/>
      <c r="C24" s="4" t="s">
        <v>15</v>
      </c>
      <c r="D24" s="9">
        <v>1.9200000000000002</v>
      </c>
      <c r="E24" s="9">
        <v>0.48000000000000004</v>
      </c>
      <c r="F24" s="9" t="s">
        <v>108</v>
      </c>
      <c r="G24" s="9">
        <v>0.48000000000000004</v>
      </c>
      <c r="H24" s="9">
        <v>1.1399999999999999</v>
      </c>
      <c r="I24" s="9">
        <v>2.3800000000000003</v>
      </c>
      <c r="J24" s="9">
        <v>0.79</v>
      </c>
      <c r="K24" s="9">
        <v>1.88</v>
      </c>
      <c r="L24" s="9">
        <v>0.79</v>
      </c>
      <c r="M24" s="9" t="s">
        <v>108</v>
      </c>
      <c r="N24" s="9" t="s">
        <v>108</v>
      </c>
      <c r="O24" s="9" t="s">
        <v>108</v>
      </c>
      <c r="P24" s="9">
        <v>0.76999999999999991</v>
      </c>
      <c r="Q24" s="9">
        <v>2.61</v>
      </c>
      <c r="R24" s="6">
        <v>0.18000000000000002</v>
      </c>
      <c r="S24" s="12">
        <v>0.59000000000000008</v>
      </c>
    </row>
    <row r="25" spans="2:19" ht="16.5" customHeight="1" x14ac:dyDescent="0.2">
      <c r="B25" s="65"/>
      <c r="C25" s="4" t="s">
        <v>14</v>
      </c>
      <c r="D25" s="9">
        <v>2.76</v>
      </c>
      <c r="E25" s="9">
        <v>1.42</v>
      </c>
      <c r="F25" s="9" t="s">
        <v>119</v>
      </c>
      <c r="G25" s="9">
        <v>1.03</v>
      </c>
      <c r="H25" s="9">
        <v>1.61</v>
      </c>
      <c r="I25" s="9">
        <v>2.42</v>
      </c>
      <c r="J25" s="9">
        <v>1.41</v>
      </c>
      <c r="K25" s="9">
        <v>2.8</v>
      </c>
      <c r="L25" s="9">
        <v>1.39</v>
      </c>
      <c r="M25" s="9" t="s">
        <v>119</v>
      </c>
      <c r="N25" s="9">
        <v>0.41</v>
      </c>
      <c r="O25" s="9">
        <v>0.51</v>
      </c>
      <c r="P25" s="9">
        <v>1.57</v>
      </c>
      <c r="Q25" s="9">
        <v>5.15</v>
      </c>
      <c r="R25" s="6">
        <v>0.25</v>
      </c>
      <c r="S25" s="12">
        <v>0.82</v>
      </c>
    </row>
    <row r="26" spans="2:19" ht="16.5" customHeight="1" x14ac:dyDescent="0.2">
      <c r="B26" s="65"/>
      <c r="C26" s="4" t="s">
        <v>13</v>
      </c>
      <c r="D26" s="9">
        <v>30.3</v>
      </c>
      <c r="E26" s="9">
        <v>12.6</v>
      </c>
      <c r="F26" s="9" t="s">
        <v>120</v>
      </c>
      <c r="G26" s="9">
        <v>12.200000000000001</v>
      </c>
      <c r="H26" s="9">
        <v>13.899999999999999</v>
      </c>
      <c r="I26" s="9">
        <v>18.100000000000001</v>
      </c>
      <c r="J26" s="9">
        <v>11</v>
      </c>
      <c r="K26" s="9">
        <v>28.7</v>
      </c>
      <c r="L26" s="9">
        <v>13.6</v>
      </c>
      <c r="M26" s="9" t="s">
        <v>120</v>
      </c>
      <c r="N26" s="9" t="s">
        <v>120</v>
      </c>
      <c r="O26" s="9">
        <v>10</v>
      </c>
      <c r="P26" s="9">
        <v>10.7</v>
      </c>
      <c r="Q26" s="9">
        <v>46.699999999999996</v>
      </c>
      <c r="R26" s="6">
        <v>2.1</v>
      </c>
      <c r="S26" s="12">
        <v>7.1000000000000005</v>
      </c>
    </row>
    <row r="27" spans="2:19" ht="16.5" customHeight="1" x14ac:dyDescent="0.2">
      <c r="B27" s="65"/>
      <c r="C27" s="4" t="s">
        <v>12</v>
      </c>
      <c r="D27" s="9">
        <v>2.09</v>
      </c>
      <c r="E27" s="9">
        <v>1.1399999999999999</v>
      </c>
      <c r="F27" s="9">
        <v>0.84399999999999997</v>
      </c>
      <c r="G27" s="9">
        <v>1.1900000000000002</v>
      </c>
      <c r="H27" s="9">
        <v>1.0900000000000001</v>
      </c>
      <c r="I27" s="9">
        <v>1.28</v>
      </c>
      <c r="J27" s="9">
        <v>1.2</v>
      </c>
      <c r="K27" s="9">
        <v>1.6800000000000002</v>
      </c>
      <c r="L27" s="9">
        <v>0.91500000000000004</v>
      </c>
      <c r="M27" s="9">
        <v>0.33900000000000002</v>
      </c>
      <c r="N27" s="9">
        <v>0.24199999999999999</v>
      </c>
      <c r="O27" s="9">
        <v>0.27</v>
      </c>
      <c r="P27" s="9">
        <v>0.56899999999999995</v>
      </c>
      <c r="Q27" s="9">
        <v>1.85</v>
      </c>
      <c r="R27" s="6">
        <v>5.0000000000000001E-3</v>
      </c>
      <c r="S27" s="12">
        <v>1.8000000000000002E-2</v>
      </c>
    </row>
    <row r="28" spans="2:19" ht="16.5" customHeight="1" x14ac:dyDescent="0.2">
      <c r="B28" s="65"/>
      <c r="C28" s="4" t="s">
        <v>11</v>
      </c>
      <c r="D28" s="9">
        <v>1.25</v>
      </c>
      <c r="E28" s="9">
        <v>0.7</v>
      </c>
      <c r="F28" s="9">
        <v>0.11299999999999999</v>
      </c>
      <c r="G28" s="9">
        <v>0.48299999999999998</v>
      </c>
      <c r="H28" s="9">
        <v>0.6</v>
      </c>
      <c r="I28" s="9">
        <v>1.0399999999999998</v>
      </c>
      <c r="J28" s="9">
        <v>0.80400000000000005</v>
      </c>
      <c r="K28" s="9">
        <v>1.1299999999999999</v>
      </c>
      <c r="L28" s="9">
        <v>0.76300000000000001</v>
      </c>
      <c r="M28" s="9">
        <v>0.21800000000000003</v>
      </c>
      <c r="N28" s="9">
        <v>0.152</v>
      </c>
      <c r="O28" s="9">
        <v>0.19600000000000001</v>
      </c>
      <c r="P28" s="9">
        <v>0.40400000000000003</v>
      </c>
      <c r="Q28" s="9">
        <v>1.36</v>
      </c>
      <c r="R28" s="6">
        <v>9.0000000000000011E-3</v>
      </c>
      <c r="S28" s="12">
        <v>2.8000000000000001E-2</v>
      </c>
    </row>
    <row r="29" spans="2:19" ht="16.5" customHeight="1" x14ac:dyDescent="0.2">
      <c r="B29" s="65"/>
      <c r="C29" s="4" t="s">
        <v>10</v>
      </c>
      <c r="D29" s="9">
        <v>0.35499999999999998</v>
      </c>
      <c r="E29" s="9">
        <v>0.18100000000000002</v>
      </c>
      <c r="F29" s="9">
        <v>0.128</v>
      </c>
      <c r="G29" s="9">
        <v>0.219</v>
      </c>
      <c r="H29" s="9">
        <v>0.3</v>
      </c>
      <c r="I29" s="9">
        <v>0.32100000000000001</v>
      </c>
      <c r="J29" s="9">
        <v>0.215</v>
      </c>
      <c r="K29" s="9">
        <v>0.35</v>
      </c>
      <c r="L29" s="9">
        <v>0.29100000000000004</v>
      </c>
      <c r="M29" s="9">
        <v>0.122</v>
      </c>
      <c r="N29" s="9">
        <v>0.14799999999999999</v>
      </c>
      <c r="O29" s="9">
        <v>0.14400000000000002</v>
      </c>
      <c r="P29" s="9">
        <v>0.24399999999999999</v>
      </c>
      <c r="Q29" s="9">
        <v>0.55500000000000005</v>
      </c>
      <c r="R29" s="6">
        <v>6.0000000000000001E-3</v>
      </c>
      <c r="S29" s="12">
        <v>2.0999999999999998E-2</v>
      </c>
    </row>
    <row r="30" spans="2:19" ht="16.5" customHeight="1" x14ac:dyDescent="0.2">
      <c r="B30" s="65"/>
      <c r="C30" s="4" t="s">
        <v>9</v>
      </c>
      <c r="D30" s="9">
        <v>2</v>
      </c>
      <c r="E30" s="9">
        <v>0.56800000000000006</v>
      </c>
      <c r="F30" s="9">
        <v>0.129</v>
      </c>
      <c r="G30" s="9">
        <v>0.56400000000000006</v>
      </c>
      <c r="H30" s="9">
        <v>1.2</v>
      </c>
      <c r="I30" s="9">
        <v>1.51</v>
      </c>
      <c r="J30" s="9">
        <v>0.68499999999999994</v>
      </c>
      <c r="K30" s="9">
        <v>1.6800000000000002</v>
      </c>
      <c r="L30" s="9">
        <v>0.68099999999999994</v>
      </c>
      <c r="M30" s="9">
        <v>7.2999999999999995E-2</v>
      </c>
      <c r="N30" s="9">
        <v>9.5000000000000001E-2</v>
      </c>
      <c r="O30" s="9">
        <v>0.214</v>
      </c>
      <c r="P30" s="9">
        <v>0.84699999999999998</v>
      </c>
      <c r="Q30" s="9">
        <v>2.29</v>
      </c>
      <c r="R30" s="6">
        <v>1.9E-2</v>
      </c>
      <c r="S30" s="12">
        <v>6.3E-2</v>
      </c>
    </row>
    <row r="31" spans="2:19" ht="16.5" customHeight="1" x14ac:dyDescent="0.2">
      <c r="B31" s="65"/>
      <c r="C31" s="4" t="s">
        <v>8</v>
      </c>
      <c r="D31" s="9">
        <v>0.99700000000000011</v>
      </c>
      <c r="E31" s="9">
        <v>0.60899999999999999</v>
      </c>
      <c r="F31" s="9">
        <v>0.33700000000000002</v>
      </c>
      <c r="G31" s="9">
        <v>0.35699999999999998</v>
      </c>
      <c r="H31" s="9">
        <v>0.64300000000000002</v>
      </c>
      <c r="I31" s="9">
        <v>0.73399999999999999</v>
      </c>
      <c r="J31" s="9">
        <v>0.79299999999999993</v>
      </c>
      <c r="K31" s="9">
        <v>1.21</v>
      </c>
      <c r="L31" s="9">
        <v>0.54299999999999993</v>
      </c>
      <c r="M31" s="9">
        <v>0.16699999999999998</v>
      </c>
      <c r="N31" s="9">
        <v>0.78400000000000003</v>
      </c>
      <c r="O31" s="9">
        <v>0.26800000000000002</v>
      </c>
      <c r="P31" s="9">
        <v>0.61399999999999999</v>
      </c>
      <c r="Q31" s="9">
        <v>1.3</v>
      </c>
      <c r="R31" s="6">
        <v>0.01</v>
      </c>
      <c r="S31" s="12">
        <v>3.2000000000000001E-2</v>
      </c>
    </row>
    <row r="32" spans="2:19" ht="16.5" customHeight="1" x14ac:dyDescent="0.2">
      <c r="B32" s="65"/>
      <c r="C32" s="4" t="s">
        <v>7</v>
      </c>
      <c r="D32" s="9">
        <v>5.62E-2</v>
      </c>
      <c r="E32" s="9">
        <v>2.6599999999999999E-2</v>
      </c>
      <c r="F32" s="9">
        <v>1.06E-2</v>
      </c>
      <c r="G32" s="9">
        <v>2.7699999999999999E-2</v>
      </c>
      <c r="H32" s="9">
        <v>4.7800000000000002E-2</v>
      </c>
      <c r="I32" s="9">
        <v>4.41E-2</v>
      </c>
      <c r="J32" s="9">
        <v>2.2099999999999998E-2</v>
      </c>
      <c r="K32" s="9">
        <v>4.4499999999999998E-2</v>
      </c>
      <c r="L32" s="9">
        <v>4.3699999999999996E-2</v>
      </c>
      <c r="M32" s="9">
        <v>7.7999999999999996E-3</v>
      </c>
      <c r="N32" s="9">
        <v>9.5999999999999992E-3</v>
      </c>
      <c r="O32" s="9">
        <v>3.8E-3</v>
      </c>
      <c r="P32" s="9">
        <v>2.7299999999999998E-2</v>
      </c>
      <c r="Q32" s="9">
        <v>0.126</v>
      </c>
      <c r="R32" s="6">
        <v>3.9999999999999996E-4</v>
      </c>
      <c r="S32" s="12">
        <v>1.4E-3</v>
      </c>
    </row>
    <row r="33" spans="2:32" ht="16.5" customHeight="1" x14ac:dyDescent="0.2">
      <c r="B33" s="65"/>
      <c r="C33" s="4" t="s">
        <v>6</v>
      </c>
      <c r="D33" s="9">
        <v>1.3699999999999999</v>
      </c>
      <c r="E33" s="9">
        <v>0.65</v>
      </c>
      <c r="F33" s="9">
        <v>0.3</v>
      </c>
      <c r="G33" s="9">
        <v>0.54</v>
      </c>
      <c r="H33" s="9">
        <v>0.8</v>
      </c>
      <c r="I33" s="9">
        <v>1.2</v>
      </c>
      <c r="J33" s="9">
        <v>1.1599999999999999</v>
      </c>
      <c r="K33" s="9">
        <v>1.38</v>
      </c>
      <c r="L33" s="9">
        <v>1.01</v>
      </c>
      <c r="M33" s="9">
        <v>0.34</v>
      </c>
      <c r="N33" s="9">
        <v>0.51999999999999991</v>
      </c>
      <c r="O33" s="9">
        <v>0.57999999999999996</v>
      </c>
      <c r="P33" s="9">
        <v>0.84000000000000008</v>
      </c>
      <c r="Q33" s="9">
        <v>5.07</v>
      </c>
      <c r="R33" s="6">
        <v>0.11</v>
      </c>
      <c r="S33" s="12">
        <v>0.38</v>
      </c>
    </row>
    <row r="34" spans="2:32" ht="16.5" customHeight="1" x14ac:dyDescent="0.2">
      <c r="B34" s="65"/>
      <c r="C34" s="4" t="s">
        <v>5</v>
      </c>
      <c r="D34" s="9">
        <v>7.5200000000000003E-2</v>
      </c>
      <c r="E34" s="9">
        <v>2.8299999999999999E-2</v>
      </c>
      <c r="F34" s="9">
        <v>4.4000000000000003E-3</v>
      </c>
      <c r="G34" s="9">
        <v>2.0400000000000001E-2</v>
      </c>
      <c r="H34" s="9">
        <v>4.0099999999999997E-2</v>
      </c>
      <c r="I34" s="9">
        <v>6.770000000000001E-2</v>
      </c>
      <c r="J34" s="9">
        <v>4.7299999999999995E-2</v>
      </c>
      <c r="K34" s="9">
        <v>8.9400000000000007E-2</v>
      </c>
      <c r="L34" s="9">
        <v>6.0999999999999999E-2</v>
      </c>
      <c r="M34" s="9">
        <v>9.5999999999999992E-3</v>
      </c>
      <c r="N34" s="9">
        <v>4.0000000000000001E-3</v>
      </c>
      <c r="O34" s="9">
        <v>4.0999999999999995E-3</v>
      </c>
      <c r="P34" s="9">
        <v>1.83E-2</v>
      </c>
      <c r="Q34" s="9">
        <v>9.1899999999999996E-2</v>
      </c>
      <c r="R34" s="6">
        <v>2.3999999999999998E-3</v>
      </c>
      <c r="S34" s="12">
        <v>8.0000000000000002E-3</v>
      </c>
    </row>
    <row r="35" spans="2:32" ht="16.5" customHeight="1" x14ac:dyDescent="0.2">
      <c r="B35" s="65"/>
      <c r="C35" s="4" t="s">
        <v>4</v>
      </c>
      <c r="D35" s="9">
        <v>5.7000000000000002E-2</v>
      </c>
      <c r="E35" s="9">
        <v>2.41E-2</v>
      </c>
      <c r="F35" s="9">
        <v>8.5000000000000006E-3</v>
      </c>
      <c r="G35" s="9">
        <v>1.8800000000000001E-2</v>
      </c>
      <c r="H35" s="9">
        <v>3.9E-2</v>
      </c>
      <c r="I35" s="9">
        <v>4.99E-2</v>
      </c>
      <c r="J35" s="9">
        <v>3.8600000000000002E-2</v>
      </c>
      <c r="K35" s="9">
        <v>7.2000000000000008E-2</v>
      </c>
      <c r="L35" s="9">
        <v>8.5300000000000001E-2</v>
      </c>
      <c r="M35" s="9">
        <v>1.6E-2</v>
      </c>
      <c r="N35" s="9">
        <v>8.5000000000000006E-3</v>
      </c>
      <c r="O35" s="9">
        <v>1.06E-2</v>
      </c>
      <c r="P35" s="9">
        <v>1.7499999999999998E-2</v>
      </c>
      <c r="Q35" s="9">
        <v>6.9499999999999992E-2</v>
      </c>
      <c r="R35" s="6">
        <v>2.3E-3</v>
      </c>
      <c r="S35" s="12">
        <v>7.7999999999999996E-3</v>
      </c>
    </row>
    <row r="36" spans="2:32" ht="16.5" customHeight="1" x14ac:dyDescent="0.2">
      <c r="B36" s="65"/>
      <c r="C36" s="4" t="s">
        <v>3</v>
      </c>
      <c r="D36" s="9">
        <v>2.5999999999999999E-3</v>
      </c>
      <c r="E36" s="9">
        <v>1.01E-3</v>
      </c>
      <c r="F36" s="9">
        <v>2.2000000000000001E-4</v>
      </c>
      <c r="G36" s="9">
        <v>7.6000000000000004E-4</v>
      </c>
      <c r="H36" s="9">
        <v>1.5600000000000002E-3</v>
      </c>
      <c r="I36" s="9">
        <v>2.1800000000000001E-3</v>
      </c>
      <c r="J36" s="9">
        <v>1.8500000000000001E-3</v>
      </c>
      <c r="K36" s="9">
        <v>2.9299999999999999E-3</v>
      </c>
      <c r="L36" s="9">
        <v>3.31E-3</v>
      </c>
      <c r="M36" s="9">
        <v>5.7000000000000009E-4</v>
      </c>
      <c r="N36" s="9">
        <v>2.5999999999999998E-4</v>
      </c>
      <c r="O36" s="9" t="s">
        <v>121</v>
      </c>
      <c r="P36" s="9">
        <v>6.4000000000000005E-4</v>
      </c>
      <c r="Q36" s="9">
        <v>3.0999999999999999E-3</v>
      </c>
      <c r="R36" s="6">
        <v>1.9000000000000001E-4</v>
      </c>
      <c r="S36" s="12">
        <v>6.3000000000000003E-4</v>
      </c>
    </row>
    <row r="37" spans="2:32" ht="16.5" customHeight="1" x14ac:dyDescent="0.2">
      <c r="B37" s="65"/>
      <c r="C37" s="4" t="s">
        <v>2</v>
      </c>
      <c r="D37" s="9" t="s">
        <v>122</v>
      </c>
      <c r="E37" s="9" t="s">
        <v>122</v>
      </c>
      <c r="F37" s="9" t="s">
        <v>122</v>
      </c>
      <c r="G37" s="9" t="s">
        <v>122</v>
      </c>
      <c r="H37" s="9" t="s">
        <v>122</v>
      </c>
      <c r="I37" s="9" t="s">
        <v>122</v>
      </c>
      <c r="J37" s="9" t="s">
        <v>122</v>
      </c>
      <c r="K37" s="9" t="s">
        <v>122</v>
      </c>
      <c r="L37" s="9" t="s">
        <v>122</v>
      </c>
      <c r="M37" s="9" t="s">
        <v>122</v>
      </c>
      <c r="N37" s="9" t="s">
        <v>122</v>
      </c>
      <c r="O37" s="9" t="s">
        <v>122</v>
      </c>
      <c r="P37" s="9" t="s">
        <v>122</v>
      </c>
      <c r="Q37" s="9" t="s">
        <v>122</v>
      </c>
      <c r="R37" s="6">
        <v>2.5999999999999999E-2</v>
      </c>
      <c r="S37" s="12">
        <v>8.6999999999999994E-2</v>
      </c>
    </row>
    <row r="38" spans="2:32" ht="16.5" customHeight="1" x14ac:dyDescent="0.2">
      <c r="B38" s="65"/>
      <c r="C38" s="4" t="s">
        <v>53</v>
      </c>
      <c r="D38" s="9" t="s">
        <v>68</v>
      </c>
      <c r="E38" s="9" t="s">
        <v>68</v>
      </c>
      <c r="F38" s="9" t="s">
        <v>68</v>
      </c>
      <c r="G38" s="9" t="s">
        <v>68</v>
      </c>
      <c r="H38" s="9" t="s">
        <v>68</v>
      </c>
      <c r="I38" s="9" t="s">
        <v>68</v>
      </c>
      <c r="J38" s="9" t="s">
        <v>68</v>
      </c>
      <c r="K38" s="9" t="s">
        <v>68</v>
      </c>
      <c r="L38" s="9" t="s">
        <v>68</v>
      </c>
      <c r="M38" s="9" t="s">
        <v>68</v>
      </c>
      <c r="N38" s="9" t="s">
        <v>68</v>
      </c>
      <c r="O38" s="9" t="s">
        <v>68</v>
      </c>
      <c r="P38" s="9" t="s">
        <v>68</v>
      </c>
      <c r="Q38" s="9" t="s">
        <v>68</v>
      </c>
      <c r="R38" s="6">
        <v>1.5000000000000001E-2</v>
      </c>
      <c r="S38" s="12">
        <v>5.0999999999999997E-2</v>
      </c>
    </row>
    <row r="39" spans="2:32" ht="16.5" customHeight="1" x14ac:dyDescent="0.2">
      <c r="B39" s="65"/>
      <c r="C39" s="4" t="s">
        <v>54</v>
      </c>
      <c r="D39" s="9">
        <v>0.13500000000000001</v>
      </c>
      <c r="E39" s="9">
        <v>6.3800000000000009E-2</v>
      </c>
      <c r="F39" s="9">
        <v>8.8999999999999999E-3</v>
      </c>
      <c r="G39" s="9">
        <v>3.2499999999999994E-2</v>
      </c>
      <c r="H39" s="9">
        <v>8.09E-2</v>
      </c>
      <c r="I39" s="9">
        <v>0.16300000000000001</v>
      </c>
      <c r="J39" s="9">
        <v>0.11600000000000001</v>
      </c>
      <c r="K39" s="9">
        <v>0.19500000000000001</v>
      </c>
      <c r="L39" s="9">
        <v>0.14499999999999999</v>
      </c>
      <c r="M39" s="9">
        <v>6.1000000000000004E-3</v>
      </c>
      <c r="N39" s="9">
        <v>2.7000000000000001E-3</v>
      </c>
      <c r="O39" s="9">
        <v>1.1899999999999999E-2</v>
      </c>
      <c r="P39" s="9">
        <v>6.7100000000000007E-2</v>
      </c>
      <c r="Q39" s="9">
        <v>0.23</v>
      </c>
      <c r="R39" s="6">
        <v>2.2000000000000001E-3</v>
      </c>
      <c r="S39" s="12">
        <v>7.3000000000000001E-3</v>
      </c>
    </row>
    <row r="40" spans="2:32" ht="16.5" customHeight="1" x14ac:dyDescent="0.2">
      <c r="B40" s="65"/>
      <c r="C40" s="4" t="s">
        <v>52</v>
      </c>
      <c r="D40" s="9">
        <v>8.83</v>
      </c>
      <c r="E40" s="9">
        <v>4.12</v>
      </c>
      <c r="F40" s="9">
        <v>2.4900000000000002</v>
      </c>
      <c r="G40" s="9">
        <v>3.5100000000000002</v>
      </c>
      <c r="H40" s="9">
        <v>10.200000000000001</v>
      </c>
      <c r="I40" s="9">
        <v>9.9500000000000011</v>
      </c>
      <c r="J40" s="9">
        <v>5.91</v>
      </c>
      <c r="K40" s="9">
        <v>6.7</v>
      </c>
      <c r="L40" s="9">
        <v>4.1000000000000005</v>
      </c>
      <c r="M40" s="9">
        <v>0.79</v>
      </c>
      <c r="N40" s="9">
        <v>0.6</v>
      </c>
      <c r="O40" s="9">
        <v>0.68</v>
      </c>
      <c r="P40" s="9">
        <v>7.28</v>
      </c>
      <c r="Q40" s="9">
        <v>9.6199999999999992</v>
      </c>
      <c r="R40" s="6">
        <v>0.05</v>
      </c>
      <c r="S40" s="12">
        <v>0.16</v>
      </c>
    </row>
    <row r="41" spans="2:32" ht="16.5" customHeight="1" x14ac:dyDescent="0.2">
      <c r="B41" s="65"/>
      <c r="C41" s="4" t="s">
        <v>51</v>
      </c>
      <c r="D41" s="9" t="s">
        <v>76</v>
      </c>
      <c r="E41" s="9" t="s">
        <v>76</v>
      </c>
      <c r="F41" s="9" t="s">
        <v>76</v>
      </c>
      <c r="G41" s="9" t="s">
        <v>76</v>
      </c>
      <c r="H41" s="9" t="s">
        <v>76</v>
      </c>
      <c r="I41" s="9" t="s">
        <v>76</v>
      </c>
      <c r="J41" s="9" t="s">
        <v>76</v>
      </c>
      <c r="K41" s="9" t="s">
        <v>76</v>
      </c>
      <c r="L41" s="9" t="s">
        <v>76</v>
      </c>
      <c r="M41" s="9" t="s">
        <v>76</v>
      </c>
      <c r="N41" s="9" t="s">
        <v>76</v>
      </c>
      <c r="O41" s="9" t="s">
        <v>76</v>
      </c>
      <c r="P41" s="9" t="s">
        <v>76</v>
      </c>
      <c r="Q41" s="9" t="s">
        <v>76</v>
      </c>
      <c r="R41" s="9">
        <v>1.2E-2</v>
      </c>
      <c r="S41" s="11">
        <v>3.9E-2</v>
      </c>
    </row>
    <row r="42" spans="2:32" ht="16.5" customHeight="1" x14ac:dyDescent="0.2">
      <c r="B42" s="66" t="s">
        <v>46</v>
      </c>
      <c r="C42" s="4" t="s">
        <v>1</v>
      </c>
      <c r="D42" s="9">
        <v>5.38</v>
      </c>
      <c r="E42" s="9">
        <v>2.2000000000000002</v>
      </c>
      <c r="F42" s="9">
        <v>1.78</v>
      </c>
      <c r="G42" s="9">
        <v>3.94</v>
      </c>
      <c r="H42" s="9">
        <v>4.6900000000000004</v>
      </c>
      <c r="I42" s="9">
        <v>6.23</v>
      </c>
      <c r="J42" s="9">
        <v>4.1100000000000003</v>
      </c>
      <c r="K42" s="9">
        <v>4.6900000000000004</v>
      </c>
      <c r="L42" s="9">
        <v>3.2</v>
      </c>
      <c r="M42" s="9">
        <v>2.4900000000000002</v>
      </c>
      <c r="N42" s="9">
        <v>2.56</v>
      </c>
      <c r="O42" s="9">
        <v>3.52</v>
      </c>
      <c r="P42" s="9">
        <v>5.03</v>
      </c>
      <c r="Q42" s="9">
        <v>6.01</v>
      </c>
      <c r="R42" s="6">
        <v>0.5</v>
      </c>
      <c r="S42" s="12">
        <v>1.5</v>
      </c>
    </row>
    <row r="43" spans="2:32" ht="16.5" customHeight="1" thickBot="1" x14ac:dyDescent="0.25">
      <c r="B43" s="67"/>
      <c r="C43" s="10" t="s">
        <v>0</v>
      </c>
      <c r="D43" s="18">
        <v>1.1200000000000001</v>
      </c>
      <c r="E43" s="18">
        <v>0.47799999999999998</v>
      </c>
      <c r="F43" s="18">
        <v>0.26800000000000002</v>
      </c>
      <c r="G43" s="18">
        <v>3.5000000000000003E-2</v>
      </c>
      <c r="H43" s="18">
        <v>0.61299999999999999</v>
      </c>
      <c r="I43" s="18">
        <v>0.85499999999999998</v>
      </c>
      <c r="J43" s="18">
        <v>0.65900000000000003</v>
      </c>
      <c r="K43" s="18">
        <v>0.97299999999999998</v>
      </c>
      <c r="L43" s="18">
        <v>0.53100000000000003</v>
      </c>
      <c r="M43" s="18">
        <v>0.28799999999999998</v>
      </c>
      <c r="N43" s="18">
        <v>0.47799999999999998</v>
      </c>
      <c r="O43" s="18">
        <v>0.39600000000000002</v>
      </c>
      <c r="P43" s="18">
        <v>0.70699999999999996</v>
      </c>
      <c r="Q43" s="18">
        <v>1.19</v>
      </c>
      <c r="R43" s="19">
        <v>0.05</v>
      </c>
      <c r="S43" s="20">
        <v>0.18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2">
      <c r="B44" s="7" t="s">
        <v>42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2">
      <c r="B45" s="7" t="s">
        <v>63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  <pageSetUpPr fitToPage="1"/>
  </sheetPr>
  <dimension ref="B1:AF45"/>
  <sheetViews>
    <sheetView showGridLines="0" view="pageBreakPreview" zoomScale="60" zoomScaleNormal="70" workbookViewId="0">
      <selection activeCell="L3" sqref="L3"/>
    </sheetView>
  </sheetViews>
  <sheetFormatPr defaultColWidth="9" defaultRowHeight="13" x14ac:dyDescent="0.2"/>
  <cols>
    <col min="1" max="1" width="1.6328125" style="1" customWidth="1"/>
    <col min="2" max="2" width="15.6328125" style="1" customWidth="1"/>
    <col min="3" max="3" width="9" style="1"/>
    <col min="4" max="17" width="9.453125" style="1" customWidth="1"/>
    <col min="18" max="19" width="11" style="1" bestFit="1" customWidth="1"/>
    <col min="20" max="32" width="9.453125" style="1" customWidth="1"/>
    <col min="33" max="16384" width="9" style="1"/>
  </cols>
  <sheetData>
    <row r="1" spans="2:32" ht="16.5" x14ac:dyDescent="0.2">
      <c r="B1" s="5"/>
      <c r="S1" s="8" t="s">
        <v>60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5">
      <c r="B2" s="5" t="s">
        <v>132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2">
      <c r="B3" s="58"/>
      <c r="C3" s="59"/>
      <c r="D3" s="15">
        <v>45309.416666666664</v>
      </c>
      <c r="E3" s="15">
        <v>45310</v>
      </c>
      <c r="F3" s="15">
        <v>45311</v>
      </c>
      <c r="G3" s="15">
        <v>45312</v>
      </c>
      <c r="H3" s="15">
        <v>45313</v>
      </c>
      <c r="I3" s="15">
        <v>45314</v>
      </c>
      <c r="J3" s="15">
        <v>45315</v>
      </c>
      <c r="K3" s="15">
        <v>45316</v>
      </c>
      <c r="L3" s="15">
        <v>45317</v>
      </c>
      <c r="M3" s="15">
        <v>45318</v>
      </c>
      <c r="N3" s="15">
        <v>45319</v>
      </c>
      <c r="O3" s="15">
        <v>45320</v>
      </c>
      <c r="P3" s="15">
        <v>45321</v>
      </c>
      <c r="Q3" s="15">
        <v>45322</v>
      </c>
      <c r="R3" s="14" t="s">
        <v>50</v>
      </c>
      <c r="S3" s="13" t="s">
        <v>49</v>
      </c>
    </row>
    <row r="4" spans="2:32" ht="15.5" x14ac:dyDescent="0.2">
      <c r="B4" s="60" t="s">
        <v>40</v>
      </c>
      <c r="C4" s="61"/>
      <c r="D4" s="6">
        <v>10.8</v>
      </c>
      <c r="E4" s="6">
        <v>7.46</v>
      </c>
      <c r="F4" s="6">
        <v>3.9</v>
      </c>
      <c r="G4" s="6">
        <v>2.0499999999999998</v>
      </c>
      <c r="H4" s="6">
        <v>4.01</v>
      </c>
      <c r="I4" s="6">
        <v>3.83</v>
      </c>
      <c r="J4" s="6">
        <v>2.77</v>
      </c>
      <c r="K4" s="6">
        <v>3.07</v>
      </c>
      <c r="L4" s="6">
        <v>4.34</v>
      </c>
      <c r="M4" s="6">
        <v>9.1300000000000008</v>
      </c>
      <c r="N4" s="6">
        <v>8.3800000000000008</v>
      </c>
      <c r="O4" s="6">
        <v>9.3699999999999992</v>
      </c>
      <c r="P4" s="6">
        <v>17.3</v>
      </c>
      <c r="Q4" s="6">
        <v>20.7</v>
      </c>
      <c r="R4" s="6">
        <v>0.03</v>
      </c>
      <c r="S4" s="12">
        <v>0.11</v>
      </c>
    </row>
    <row r="5" spans="2:32" ht="16.5" customHeight="1" x14ac:dyDescent="0.2">
      <c r="B5" s="62" t="s">
        <v>48</v>
      </c>
      <c r="C5" s="4" t="s">
        <v>34</v>
      </c>
      <c r="D5" s="9">
        <v>0.309</v>
      </c>
      <c r="E5" s="9">
        <v>0.23400000000000001</v>
      </c>
      <c r="F5" s="9">
        <v>6.2E-2</v>
      </c>
      <c r="G5" s="9">
        <v>5.6000000000000001E-2</v>
      </c>
      <c r="H5" s="9">
        <v>4.7E-2</v>
      </c>
      <c r="I5" s="9">
        <v>2.3E-2</v>
      </c>
      <c r="J5" s="9">
        <v>0.01</v>
      </c>
      <c r="K5" s="9">
        <v>0.03</v>
      </c>
      <c r="L5" s="9">
        <v>6.4000000000000001E-2</v>
      </c>
      <c r="M5" s="9">
        <v>0.06</v>
      </c>
      <c r="N5" s="9">
        <v>0.123</v>
      </c>
      <c r="O5" s="9">
        <v>0.13800000000000001</v>
      </c>
      <c r="P5" s="9">
        <v>0.20399999999999999</v>
      </c>
      <c r="Q5" s="9">
        <v>0.30599999999999999</v>
      </c>
      <c r="R5" s="6">
        <v>8.9999999999999993E-3</v>
      </c>
      <c r="S5" s="12">
        <v>2.9000000000000001E-2</v>
      </c>
    </row>
    <row r="6" spans="2:32" ht="16.5" customHeight="1" x14ac:dyDescent="0.2">
      <c r="B6" s="63"/>
      <c r="C6" s="4" t="s">
        <v>33</v>
      </c>
      <c r="D6" s="9">
        <v>1.08</v>
      </c>
      <c r="E6" s="9">
        <v>0.28699999999999998</v>
      </c>
      <c r="F6" s="9">
        <v>0.251</v>
      </c>
      <c r="G6" s="9">
        <v>0.115</v>
      </c>
      <c r="H6" s="9">
        <v>0.316</v>
      </c>
      <c r="I6" s="9">
        <v>0.27</v>
      </c>
      <c r="J6" s="9">
        <v>0.112</v>
      </c>
      <c r="K6" s="9">
        <v>0.16700000000000001</v>
      </c>
      <c r="L6" s="9">
        <v>0.161</v>
      </c>
      <c r="M6" s="9">
        <v>0.32300000000000001</v>
      </c>
      <c r="N6" s="9">
        <v>0.35499999999999998</v>
      </c>
      <c r="O6" s="9">
        <v>0.504</v>
      </c>
      <c r="P6" s="9">
        <v>2.16</v>
      </c>
      <c r="Q6" s="9">
        <v>2.77</v>
      </c>
      <c r="R6" s="6">
        <v>1.6E-2</v>
      </c>
      <c r="S6" s="12">
        <v>5.5E-2</v>
      </c>
    </row>
    <row r="7" spans="2:32" ht="16.5" customHeight="1" x14ac:dyDescent="0.2">
      <c r="B7" s="63"/>
      <c r="C7" s="4" t="s">
        <v>32</v>
      </c>
      <c r="D7" s="9">
        <v>1.72</v>
      </c>
      <c r="E7" s="9">
        <v>2.44</v>
      </c>
      <c r="F7" s="9">
        <v>0.97699999999999998</v>
      </c>
      <c r="G7" s="9">
        <v>0.33500000000000002</v>
      </c>
      <c r="H7" s="9">
        <v>1.1499999999999999</v>
      </c>
      <c r="I7" s="9">
        <v>1.32</v>
      </c>
      <c r="J7" s="9">
        <v>0.81799999999999995</v>
      </c>
      <c r="K7" s="9">
        <v>0.60099999999999998</v>
      </c>
      <c r="L7" s="9">
        <v>0.78900000000000003</v>
      </c>
      <c r="M7" s="9">
        <v>1.43</v>
      </c>
      <c r="N7" s="9">
        <v>1.61</v>
      </c>
      <c r="O7" s="9">
        <v>2.0499999999999998</v>
      </c>
      <c r="P7" s="9">
        <v>3.06</v>
      </c>
      <c r="Q7" s="9">
        <v>3.87</v>
      </c>
      <c r="R7" s="6">
        <v>1.2999999999999999E-2</v>
      </c>
      <c r="S7" s="12">
        <v>4.4999999999999998E-2</v>
      </c>
    </row>
    <row r="8" spans="2:32" ht="16.5" customHeight="1" x14ac:dyDescent="0.2">
      <c r="B8" s="63"/>
      <c r="C8" s="4" t="s">
        <v>31</v>
      </c>
      <c r="D8" s="9">
        <v>6.3E-2</v>
      </c>
      <c r="E8" s="9">
        <v>0.24199999999999999</v>
      </c>
      <c r="F8" s="9">
        <v>0.08</v>
      </c>
      <c r="G8" s="9">
        <v>7.6999999999999999E-2</v>
      </c>
      <c r="H8" s="9">
        <v>8.6999999999999994E-2</v>
      </c>
      <c r="I8" s="9">
        <v>6.8000000000000005E-2</v>
      </c>
      <c r="J8" s="9">
        <v>1.9E-2</v>
      </c>
      <c r="K8" s="9">
        <v>4.8000000000000001E-2</v>
      </c>
      <c r="L8" s="9">
        <v>8.6999999999999994E-2</v>
      </c>
      <c r="M8" s="9">
        <v>0.128</v>
      </c>
      <c r="N8" s="9">
        <v>0.12</v>
      </c>
      <c r="O8" s="9">
        <v>0.121</v>
      </c>
      <c r="P8" s="9">
        <v>0.14599999999999999</v>
      </c>
      <c r="Q8" s="9">
        <v>0.18099999999999999</v>
      </c>
      <c r="R8" s="6">
        <v>7.0000000000000001E-3</v>
      </c>
      <c r="S8" s="12">
        <v>2.1999999999999999E-2</v>
      </c>
    </row>
    <row r="9" spans="2:32" ht="16.5" customHeight="1" x14ac:dyDescent="0.2">
      <c r="B9" s="63"/>
      <c r="C9" s="4" t="s">
        <v>30</v>
      </c>
      <c r="D9" s="9">
        <v>1.02</v>
      </c>
      <c r="E9" s="9">
        <v>0.85599999999999998</v>
      </c>
      <c r="F9" s="9">
        <v>0.378</v>
      </c>
      <c r="G9" s="9">
        <v>0.106</v>
      </c>
      <c r="H9" s="9">
        <v>0.436</v>
      </c>
      <c r="I9" s="9">
        <v>0.504</v>
      </c>
      <c r="J9" s="9">
        <v>0.312</v>
      </c>
      <c r="K9" s="9">
        <v>0.24099999999999999</v>
      </c>
      <c r="L9" s="9">
        <v>0.29299999999999998</v>
      </c>
      <c r="M9" s="9">
        <v>0.55000000000000004</v>
      </c>
      <c r="N9" s="9">
        <v>0.61899999999999999</v>
      </c>
      <c r="O9" s="9">
        <v>0.88900000000000001</v>
      </c>
      <c r="P9" s="9">
        <v>1.7</v>
      </c>
      <c r="Q9" s="9">
        <v>2.2400000000000002</v>
      </c>
      <c r="R9" s="6">
        <v>7.0000000000000001E-3</v>
      </c>
      <c r="S9" s="12">
        <v>2.3E-2</v>
      </c>
    </row>
    <row r="10" spans="2:32" ht="16.5" customHeight="1" x14ac:dyDescent="0.2">
      <c r="B10" s="63"/>
      <c r="C10" s="4" t="s">
        <v>29</v>
      </c>
      <c r="D10" s="9">
        <v>4.1000000000000002E-2</v>
      </c>
      <c r="E10" s="9">
        <v>6.4299999999999996E-2</v>
      </c>
      <c r="F10" s="9">
        <v>1.24E-2</v>
      </c>
      <c r="G10" s="9">
        <v>5.1999999999999998E-3</v>
      </c>
      <c r="H10" s="9">
        <v>1.44E-2</v>
      </c>
      <c r="I10" s="9">
        <v>1.44E-2</v>
      </c>
      <c r="J10" s="9">
        <v>8.2000000000000007E-3</v>
      </c>
      <c r="K10" s="9">
        <v>9.7000000000000003E-3</v>
      </c>
      <c r="L10" s="9">
        <v>1.6500000000000001E-2</v>
      </c>
      <c r="M10" s="9">
        <v>4.7E-2</v>
      </c>
      <c r="N10" s="9">
        <v>7.7100000000000002E-2</v>
      </c>
      <c r="O10" s="9">
        <v>5.5300000000000002E-2</v>
      </c>
      <c r="P10" s="9">
        <v>9.4200000000000006E-2</v>
      </c>
      <c r="Q10" s="9">
        <v>9.2200000000000004E-2</v>
      </c>
      <c r="R10" s="6">
        <v>4.0000000000000002E-4</v>
      </c>
      <c r="S10" s="12">
        <v>1.2999999999999999E-3</v>
      </c>
    </row>
    <row r="11" spans="2:32" ht="16.5" customHeight="1" x14ac:dyDescent="0.2">
      <c r="B11" s="63"/>
      <c r="C11" s="4" t="s">
        <v>28</v>
      </c>
      <c r="D11" s="9">
        <v>9.6500000000000006E-3</v>
      </c>
      <c r="E11" s="9">
        <v>3.2399999999999998E-2</v>
      </c>
      <c r="F11" s="9">
        <v>8.3099999999999997E-3</v>
      </c>
      <c r="G11" s="9">
        <v>9.8600000000000007E-3</v>
      </c>
      <c r="H11" s="9">
        <v>1.26E-2</v>
      </c>
      <c r="I11" s="9">
        <v>1.0800000000000001E-2</v>
      </c>
      <c r="J11" s="9">
        <v>8.3800000000000003E-3</v>
      </c>
      <c r="K11" s="9">
        <v>8.2799999999999992E-3</v>
      </c>
      <c r="L11" s="9">
        <v>1.0500000000000001E-2</v>
      </c>
      <c r="M11" s="9">
        <v>8.7600000000000004E-3</v>
      </c>
      <c r="N11" s="9">
        <v>9.2999999999999992E-3</v>
      </c>
      <c r="O11" s="9">
        <v>9.8399999999999998E-3</v>
      </c>
      <c r="P11" s="9">
        <v>1.0800000000000001E-2</v>
      </c>
      <c r="Q11" s="9">
        <v>9.0500000000000008E-3</v>
      </c>
      <c r="R11" s="6">
        <v>0</v>
      </c>
      <c r="S11" s="12">
        <v>0</v>
      </c>
    </row>
    <row r="12" spans="2:32" ht="16.5" customHeight="1" x14ac:dyDescent="0.2">
      <c r="B12" s="64"/>
      <c r="C12" s="4" t="s">
        <v>27</v>
      </c>
      <c r="D12" s="9">
        <v>5.0000000000000001E-3</v>
      </c>
      <c r="E12" s="9">
        <v>1.0999999999999999E-2</v>
      </c>
      <c r="F12" s="9" t="s">
        <v>86</v>
      </c>
      <c r="G12" s="9" t="s">
        <v>86</v>
      </c>
      <c r="H12" s="9">
        <v>6.0000000000000001E-3</v>
      </c>
      <c r="I12" s="9">
        <v>0.01</v>
      </c>
      <c r="J12" s="9" t="s">
        <v>86</v>
      </c>
      <c r="K12" s="9" t="s">
        <v>86</v>
      </c>
      <c r="L12" s="9" t="s">
        <v>86</v>
      </c>
      <c r="M12" s="9" t="s">
        <v>86</v>
      </c>
      <c r="N12" s="9" t="s">
        <v>86</v>
      </c>
      <c r="O12" s="9">
        <v>7.0000000000000001E-3</v>
      </c>
      <c r="P12" s="9">
        <v>1.4E-2</v>
      </c>
      <c r="Q12" s="9">
        <v>8.0000000000000002E-3</v>
      </c>
      <c r="R12" s="6">
        <v>5.0000000000000001E-3</v>
      </c>
      <c r="S12" s="12">
        <v>1.7000000000000001E-2</v>
      </c>
    </row>
    <row r="13" spans="2:32" ht="16.5" customHeight="1" x14ac:dyDescent="0.2">
      <c r="B13" s="65" t="s">
        <v>47</v>
      </c>
      <c r="C13" s="4" t="s">
        <v>26</v>
      </c>
      <c r="D13" s="9">
        <v>78.3</v>
      </c>
      <c r="E13" s="9">
        <v>200</v>
      </c>
      <c r="F13" s="9">
        <v>97.9</v>
      </c>
      <c r="G13" s="9">
        <v>75.300000000000011</v>
      </c>
      <c r="H13" s="9">
        <v>49</v>
      </c>
      <c r="I13" s="9">
        <v>24.2</v>
      </c>
      <c r="J13" s="9">
        <v>55.800000000000004</v>
      </c>
      <c r="K13" s="9">
        <v>78.600000000000009</v>
      </c>
      <c r="L13" s="9">
        <v>45.1</v>
      </c>
      <c r="M13" s="9">
        <v>66</v>
      </c>
      <c r="N13" s="9">
        <v>89</v>
      </c>
      <c r="O13" s="9">
        <v>68.099999999999994</v>
      </c>
      <c r="P13" s="9">
        <v>74.5</v>
      </c>
      <c r="Q13" s="9">
        <v>119</v>
      </c>
      <c r="R13" s="6">
        <v>1.8</v>
      </c>
      <c r="S13" s="12">
        <v>5.8999999999999995</v>
      </c>
    </row>
    <row r="14" spans="2:32" ht="16.5" customHeight="1" x14ac:dyDescent="0.2">
      <c r="B14" s="65"/>
      <c r="C14" s="4" t="s">
        <v>25</v>
      </c>
      <c r="D14" s="9">
        <v>35</v>
      </c>
      <c r="E14" s="9">
        <v>213</v>
      </c>
      <c r="F14" s="9">
        <v>15</v>
      </c>
      <c r="G14" s="9">
        <v>104</v>
      </c>
      <c r="H14" s="9">
        <v>79</v>
      </c>
      <c r="I14" s="9">
        <v>14</v>
      </c>
      <c r="J14" s="9">
        <v>5</v>
      </c>
      <c r="K14" s="9">
        <v>27</v>
      </c>
      <c r="L14" s="9">
        <v>14</v>
      </c>
      <c r="M14" s="9">
        <v>16</v>
      </c>
      <c r="N14" s="9">
        <v>50</v>
      </c>
      <c r="O14" s="9">
        <v>27</v>
      </c>
      <c r="P14" s="9">
        <v>24</v>
      </c>
      <c r="Q14" s="9">
        <v>51</v>
      </c>
      <c r="R14" s="6">
        <v>3</v>
      </c>
      <c r="S14" s="12">
        <v>10</v>
      </c>
    </row>
    <row r="15" spans="2:32" ht="16.5" customHeight="1" x14ac:dyDescent="0.2">
      <c r="B15" s="65"/>
      <c r="C15" s="4" t="s">
        <v>24</v>
      </c>
      <c r="D15" s="9">
        <v>59</v>
      </c>
      <c r="E15" s="9">
        <v>138</v>
      </c>
      <c r="F15" s="9">
        <v>29</v>
      </c>
      <c r="G15" s="9">
        <v>64</v>
      </c>
      <c r="H15" s="9">
        <v>59</v>
      </c>
      <c r="I15" s="9">
        <v>15</v>
      </c>
      <c r="J15" s="9">
        <v>15</v>
      </c>
      <c r="K15" s="9">
        <v>60</v>
      </c>
      <c r="L15" s="9">
        <v>36</v>
      </c>
      <c r="M15" s="9">
        <v>44</v>
      </c>
      <c r="N15" s="9">
        <v>59</v>
      </c>
      <c r="O15" s="9">
        <v>46</v>
      </c>
      <c r="P15" s="9">
        <v>79</v>
      </c>
      <c r="Q15" s="9">
        <v>114</v>
      </c>
      <c r="R15" s="6">
        <v>4</v>
      </c>
      <c r="S15" s="12">
        <v>14</v>
      </c>
    </row>
    <row r="16" spans="2:32" ht="16.5" customHeight="1" x14ac:dyDescent="0.2">
      <c r="B16" s="65"/>
      <c r="C16" s="4" t="s">
        <v>23</v>
      </c>
      <c r="D16" s="9">
        <v>19</v>
      </c>
      <c r="E16" s="9">
        <v>123</v>
      </c>
      <c r="F16" s="9">
        <v>13</v>
      </c>
      <c r="G16" s="9">
        <v>57</v>
      </c>
      <c r="H16" s="9">
        <v>39</v>
      </c>
      <c r="I16" s="9">
        <v>10</v>
      </c>
      <c r="J16" s="9">
        <v>6</v>
      </c>
      <c r="K16" s="9">
        <v>16</v>
      </c>
      <c r="L16" s="9">
        <v>11</v>
      </c>
      <c r="M16" s="9">
        <v>11</v>
      </c>
      <c r="N16" s="9">
        <v>23</v>
      </c>
      <c r="O16" s="9">
        <v>14</v>
      </c>
      <c r="P16" s="9">
        <v>22</v>
      </c>
      <c r="Q16" s="9">
        <v>34</v>
      </c>
      <c r="R16" s="6">
        <v>5</v>
      </c>
      <c r="S16" s="12">
        <v>16</v>
      </c>
    </row>
    <row r="17" spans="2:19" ht="16.5" customHeight="1" x14ac:dyDescent="0.2">
      <c r="B17" s="65"/>
      <c r="C17" s="4" t="s">
        <v>22</v>
      </c>
      <c r="D17" s="9" t="s">
        <v>92</v>
      </c>
      <c r="E17" s="9">
        <v>4.3000000000000003E-2</v>
      </c>
      <c r="F17" s="9" t="s">
        <v>92</v>
      </c>
      <c r="G17" s="9" t="s">
        <v>92</v>
      </c>
      <c r="H17" s="9" t="s">
        <v>92</v>
      </c>
      <c r="I17" s="9" t="s">
        <v>92</v>
      </c>
      <c r="J17" s="9" t="s">
        <v>92</v>
      </c>
      <c r="K17" s="9" t="s">
        <v>92</v>
      </c>
      <c r="L17" s="9" t="s">
        <v>92</v>
      </c>
      <c r="M17" s="9" t="s">
        <v>92</v>
      </c>
      <c r="N17" s="9" t="s">
        <v>92</v>
      </c>
      <c r="O17" s="9" t="s">
        <v>92</v>
      </c>
      <c r="P17" s="9" t="s">
        <v>92</v>
      </c>
      <c r="Q17" s="9" t="s">
        <v>92</v>
      </c>
      <c r="R17" s="6">
        <v>1.9E-2</v>
      </c>
      <c r="S17" s="12">
        <v>6.3E-2</v>
      </c>
    </row>
    <row r="18" spans="2:19" ht="16.5" customHeight="1" x14ac:dyDescent="0.2">
      <c r="B18" s="65"/>
      <c r="C18" s="4" t="s">
        <v>21</v>
      </c>
      <c r="D18" s="9">
        <v>2.5</v>
      </c>
      <c r="E18" s="9">
        <v>13</v>
      </c>
      <c r="F18" s="9">
        <v>0.9</v>
      </c>
      <c r="G18" s="9">
        <v>6.4</v>
      </c>
      <c r="H18" s="9">
        <v>4.8999999999999995</v>
      </c>
      <c r="I18" s="9">
        <v>0.8</v>
      </c>
      <c r="J18" s="9">
        <v>0.5</v>
      </c>
      <c r="K18" s="9">
        <v>2</v>
      </c>
      <c r="L18" s="9">
        <v>1.2</v>
      </c>
      <c r="M18" s="9">
        <v>0.9</v>
      </c>
      <c r="N18" s="9">
        <v>4.5999999999999996</v>
      </c>
      <c r="O18" s="9">
        <v>2.1</v>
      </c>
      <c r="P18" s="9">
        <v>2.4</v>
      </c>
      <c r="Q18" s="9">
        <v>4</v>
      </c>
      <c r="R18" s="6">
        <v>0.3</v>
      </c>
      <c r="S18" s="12">
        <v>1</v>
      </c>
    </row>
    <row r="19" spans="2:19" ht="16.5" customHeight="1" x14ac:dyDescent="0.2">
      <c r="B19" s="65"/>
      <c r="C19" s="4" t="s">
        <v>20</v>
      </c>
      <c r="D19" s="9">
        <v>0.24000000000000002</v>
      </c>
      <c r="E19" s="9">
        <v>0.56999999999999995</v>
      </c>
      <c r="F19" s="9">
        <v>8.4099999999999994E-2</v>
      </c>
      <c r="G19" s="9">
        <v>0.26500000000000001</v>
      </c>
      <c r="H19" s="9">
        <v>0.27099999999999996</v>
      </c>
      <c r="I19" s="9">
        <v>4.07E-2</v>
      </c>
      <c r="J19" s="9">
        <v>4.1100000000000005E-2</v>
      </c>
      <c r="K19" s="9">
        <v>0.34099999999999997</v>
      </c>
      <c r="L19" s="9">
        <v>0.20799999999999999</v>
      </c>
      <c r="M19" s="9">
        <v>6.7900000000000002E-2</v>
      </c>
      <c r="N19" s="9">
        <v>0.27</v>
      </c>
      <c r="O19" s="9">
        <v>0.11299999999999999</v>
      </c>
      <c r="P19" s="9">
        <v>0.53600000000000003</v>
      </c>
      <c r="Q19" s="9">
        <v>0.59100000000000008</v>
      </c>
      <c r="R19" s="6">
        <v>2.5000000000000001E-3</v>
      </c>
      <c r="S19" s="12">
        <v>8.3000000000000001E-3</v>
      </c>
    </row>
    <row r="20" spans="2:19" ht="16.5" customHeight="1" x14ac:dyDescent="0.2">
      <c r="B20" s="65"/>
      <c r="C20" s="4" t="s">
        <v>19</v>
      </c>
      <c r="D20" s="9">
        <v>1.0900000000000001</v>
      </c>
      <c r="E20" s="9">
        <v>0.51</v>
      </c>
      <c r="F20" s="9">
        <v>0.18000000000000002</v>
      </c>
      <c r="G20" s="9">
        <v>0.2</v>
      </c>
      <c r="H20" s="9">
        <v>0.15</v>
      </c>
      <c r="I20" s="9">
        <v>9.0000000000000011E-2</v>
      </c>
      <c r="J20" s="9" t="s">
        <v>125</v>
      </c>
      <c r="K20" s="9">
        <v>0.28999999999999998</v>
      </c>
      <c r="L20" s="9">
        <v>0.36000000000000004</v>
      </c>
      <c r="M20" s="9">
        <v>0.24000000000000002</v>
      </c>
      <c r="N20" s="9">
        <v>0.32</v>
      </c>
      <c r="O20" s="9">
        <v>0.19</v>
      </c>
      <c r="P20" s="9">
        <v>1.0900000000000001</v>
      </c>
      <c r="Q20" s="9">
        <v>1.25</v>
      </c>
      <c r="R20" s="6">
        <v>0.08</v>
      </c>
      <c r="S20" s="12">
        <v>0.25999999999999995</v>
      </c>
    </row>
    <row r="21" spans="2:19" ht="16.5" customHeight="1" x14ac:dyDescent="0.2">
      <c r="B21" s="65"/>
      <c r="C21" s="4" t="s">
        <v>18</v>
      </c>
      <c r="D21" s="9">
        <v>3.2</v>
      </c>
      <c r="E21" s="9">
        <v>4.4400000000000004</v>
      </c>
      <c r="F21" s="9">
        <v>0.54</v>
      </c>
      <c r="G21" s="9">
        <v>1.74</v>
      </c>
      <c r="H21" s="9">
        <v>1.48</v>
      </c>
      <c r="I21" s="9">
        <v>0.24000000000000002</v>
      </c>
      <c r="J21" s="9">
        <v>0.31</v>
      </c>
      <c r="K21" s="9">
        <v>1.9200000000000002</v>
      </c>
      <c r="L21" s="9">
        <v>1.85</v>
      </c>
      <c r="M21" s="9">
        <v>0.66</v>
      </c>
      <c r="N21" s="9">
        <v>1.6700000000000002</v>
      </c>
      <c r="O21" s="9">
        <v>0.9</v>
      </c>
      <c r="P21" s="9">
        <v>7.37</v>
      </c>
      <c r="Q21" s="9">
        <v>7.0299999999999994</v>
      </c>
      <c r="R21" s="6">
        <v>6.9999999999999993E-2</v>
      </c>
      <c r="S21" s="12">
        <v>0.24000000000000002</v>
      </c>
    </row>
    <row r="22" spans="2:19" ht="16.5" customHeight="1" x14ac:dyDescent="0.2">
      <c r="B22" s="65"/>
      <c r="C22" s="4" t="s">
        <v>17</v>
      </c>
      <c r="D22" s="9">
        <v>57.7</v>
      </c>
      <c r="E22" s="9">
        <v>158</v>
      </c>
      <c r="F22" s="9">
        <v>13.5</v>
      </c>
      <c r="G22" s="9">
        <v>76</v>
      </c>
      <c r="H22" s="9">
        <v>57.3</v>
      </c>
      <c r="I22" s="9">
        <v>6.5</v>
      </c>
      <c r="J22" s="9">
        <v>3.6</v>
      </c>
      <c r="K22" s="9">
        <v>28.7</v>
      </c>
      <c r="L22" s="9">
        <v>31.8</v>
      </c>
      <c r="M22" s="9">
        <v>10.5</v>
      </c>
      <c r="N22" s="9">
        <v>35.9</v>
      </c>
      <c r="O22" s="9">
        <v>17</v>
      </c>
      <c r="P22" s="9">
        <v>110</v>
      </c>
      <c r="Q22" s="9">
        <v>113</v>
      </c>
      <c r="R22" s="6">
        <v>1.3</v>
      </c>
      <c r="S22" s="12">
        <v>4.3</v>
      </c>
    </row>
    <row r="23" spans="2:19" ht="16.5" customHeight="1" x14ac:dyDescent="0.2">
      <c r="B23" s="65"/>
      <c r="C23" s="4" t="s">
        <v>16</v>
      </c>
      <c r="D23" s="9">
        <v>2.8000000000000001E-2</v>
      </c>
      <c r="E23" s="9">
        <v>6.4999999999999988E-2</v>
      </c>
      <c r="F23" s="9" t="s">
        <v>92</v>
      </c>
      <c r="G23" s="9">
        <v>3.2000000000000001E-2</v>
      </c>
      <c r="H23" s="9">
        <v>0.02</v>
      </c>
      <c r="I23" s="9" t="s">
        <v>92</v>
      </c>
      <c r="J23" s="9" t="s">
        <v>92</v>
      </c>
      <c r="K23" s="9" t="s">
        <v>92</v>
      </c>
      <c r="L23" s="9" t="s">
        <v>92</v>
      </c>
      <c r="M23" s="9" t="s">
        <v>92</v>
      </c>
      <c r="N23" s="9">
        <v>2.4E-2</v>
      </c>
      <c r="O23" s="9" t="s">
        <v>92</v>
      </c>
      <c r="P23" s="9">
        <v>9.5000000000000001E-2</v>
      </c>
      <c r="Q23" s="9">
        <v>0.11799999999999999</v>
      </c>
      <c r="R23" s="6">
        <v>1.9E-2</v>
      </c>
      <c r="S23" s="12">
        <v>6.4000000000000001E-2</v>
      </c>
    </row>
    <row r="24" spans="2:19" ht="16.5" customHeight="1" x14ac:dyDescent="0.2">
      <c r="B24" s="65"/>
      <c r="C24" s="4" t="s">
        <v>15</v>
      </c>
      <c r="D24" s="9">
        <v>0.76</v>
      </c>
      <c r="E24" s="9">
        <v>0.39</v>
      </c>
      <c r="F24" s="9" t="s">
        <v>126</v>
      </c>
      <c r="G24" s="9">
        <v>0.18000000000000002</v>
      </c>
      <c r="H24" s="9">
        <v>0.12000000000000001</v>
      </c>
      <c r="I24" s="9" t="s">
        <v>126</v>
      </c>
      <c r="J24" s="9" t="s">
        <v>126</v>
      </c>
      <c r="K24" s="9">
        <v>0.4</v>
      </c>
      <c r="L24" s="9">
        <v>0.25999999999999995</v>
      </c>
      <c r="M24" s="9">
        <v>0.11</v>
      </c>
      <c r="N24" s="9">
        <v>0.28999999999999998</v>
      </c>
      <c r="O24" s="9">
        <v>0.16</v>
      </c>
      <c r="P24" s="9">
        <v>0.78</v>
      </c>
      <c r="Q24" s="9">
        <v>1</v>
      </c>
      <c r="R24" s="6">
        <v>9.0000000000000011E-2</v>
      </c>
      <c r="S24" s="12">
        <v>0.31</v>
      </c>
    </row>
    <row r="25" spans="2:19" ht="16.5" customHeight="1" x14ac:dyDescent="0.2">
      <c r="B25" s="65"/>
      <c r="C25" s="4" t="s">
        <v>14</v>
      </c>
      <c r="D25" s="9">
        <v>1.5</v>
      </c>
      <c r="E25" s="9">
        <v>0.8</v>
      </c>
      <c r="F25" s="9">
        <v>1.2</v>
      </c>
      <c r="G25" s="9">
        <v>0.5</v>
      </c>
      <c r="H25" s="9">
        <v>0.4</v>
      </c>
      <c r="I25" s="9" t="s">
        <v>124</v>
      </c>
      <c r="J25" s="9" t="s">
        <v>124</v>
      </c>
      <c r="K25" s="9">
        <v>0.9</v>
      </c>
      <c r="L25" s="9">
        <v>0.6</v>
      </c>
      <c r="M25" s="9">
        <v>0.5</v>
      </c>
      <c r="N25" s="9">
        <v>0.8</v>
      </c>
      <c r="O25" s="9">
        <v>1.2</v>
      </c>
      <c r="P25" s="9">
        <v>2</v>
      </c>
      <c r="Q25" s="9">
        <v>2.2000000000000002</v>
      </c>
      <c r="R25" s="6">
        <v>0.3</v>
      </c>
      <c r="S25" s="12">
        <v>1.1000000000000001</v>
      </c>
    </row>
    <row r="26" spans="2:19" ht="16.5" customHeight="1" x14ac:dyDescent="0.2">
      <c r="B26" s="65"/>
      <c r="C26" s="4" t="s">
        <v>13</v>
      </c>
      <c r="D26" s="9">
        <v>9.6</v>
      </c>
      <c r="E26" s="9">
        <v>5.7</v>
      </c>
      <c r="F26" s="9">
        <v>3.2</v>
      </c>
      <c r="G26" s="9">
        <v>3.5</v>
      </c>
      <c r="H26" s="9">
        <v>3</v>
      </c>
      <c r="I26" s="9">
        <v>1.9</v>
      </c>
      <c r="J26" s="9">
        <v>1.7</v>
      </c>
      <c r="K26" s="9">
        <v>4.8999999999999995</v>
      </c>
      <c r="L26" s="9">
        <v>5.6</v>
      </c>
      <c r="M26" s="9">
        <v>3.1</v>
      </c>
      <c r="N26" s="9">
        <v>6.4</v>
      </c>
      <c r="O26" s="9">
        <v>3.8</v>
      </c>
      <c r="P26" s="9">
        <v>19.2</v>
      </c>
      <c r="Q26" s="9">
        <v>20.9</v>
      </c>
      <c r="R26" s="6">
        <v>0.9</v>
      </c>
      <c r="S26" s="12">
        <v>3</v>
      </c>
    </row>
    <row r="27" spans="2:19" ht="16.5" customHeight="1" x14ac:dyDescent="0.2">
      <c r="B27" s="65"/>
      <c r="C27" s="4" t="s">
        <v>12</v>
      </c>
      <c r="D27" s="9">
        <v>0.92300000000000004</v>
      </c>
      <c r="E27" s="9">
        <v>0.77800000000000002</v>
      </c>
      <c r="F27" s="9">
        <v>0.32400000000000001</v>
      </c>
      <c r="G27" s="9">
        <v>0.68900000000000006</v>
      </c>
      <c r="H27" s="9">
        <v>0.40400000000000003</v>
      </c>
      <c r="I27" s="9">
        <v>0.10500000000000001</v>
      </c>
      <c r="J27" s="9">
        <v>0.11</v>
      </c>
      <c r="K27" s="9">
        <v>0.52700000000000002</v>
      </c>
      <c r="L27" s="9">
        <v>0.42099999999999999</v>
      </c>
      <c r="M27" s="9">
        <v>0.45500000000000002</v>
      </c>
      <c r="N27" s="9">
        <v>0.98699999999999999</v>
      </c>
      <c r="O27" s="9">
        <v>0.70200000000000007</v>
      </c>
      <c r="P27" s="9">
        <v>1.97</v>
      </c>
      <c r="Q27" s="9">
        <v>1.72</v>
      </c>
      <c r="R27" s="6">
        <v>1.5999999999999999E-3</v>
      </c>
      <c r="S27" s="12">
        <v>5.4999999999999997E-3</v>
      </c>
    </row>
    <row r="28" spans="2:19" ht="16.5" customHeight="1" x14ac:dyDescent="0.2">
      <c r="B28" s="65"/>
      <c r="C28" s="4" t="s">
        <v>11</v>
      </c>
      <c r="D28" s="9">
        <v>0.38100000000000001</v>
      </c>
      <c r="E28" s="9">
        <v>0.35599999999999998</v>
      </c>
      <c r="F28" s="9">
        <v>0.14100000000000001</v>
      </c>
      <c r="G28" s="9">
        <v>0.193</v>
      </c>
      <c r="H28" s="9">
        <v>0.153</v>
      </c>
      <c r="I28" s="9">
        <v>4.9000000000000002E-2</v>
      </c>
      <c r="J28" s="9">
        <v>3.9E-2</v>
      </c>
      <c r="K28" s="9">
        <v>0.26100000000000001</v>
      </c>
      <c r="L28" s="9">
        <v>0.27500000000000002</v>
      </c>
      <c r="M28" s="9">
        <v>0.13400000000000001</v>
      </c>
      <c r="N28" s="9">
        <v>0.4</v>
      </c>
      <c r="O28" s="9">
        <v>0.186</v>
      </c>
      <c r="P28" s="9">
        <v>0.749</v>
      </c>
      <c r="Q28" s="9">
        <v>0.59199999999999997</v>
      </c>
      <c r="R28" s="6">
        <v>1.5000000000000001E-2</v>
      </c>
      <c r="S28" s="12">
        <v>4.9000000000000002E-2</v>
      </c>
    </row>
    <row r="29" spans="2:19" ht="16.5" customHeight="1" x14ac:dyDescent="0.2">
      <c r="B29" s="65"/>
      <c r="C29" s="4" t="s">
        <v>10</v>
      </c>
      <c r="D29" s="9">
        <v>0.184</v>
      </c>
      <c r="E29" s="9">
        <v>0.45600000000000002</v>
      </c>
      <c r="F29" s="9">
        <v>6.9599999999999995E-2</v>
      </c>
      <c r="G29" s="9">
        <v>0.23299999999999998</v>
      </c>
      <c r="H29" s="9">
        <v>0.17899999999999999</v>
      </c>
      <c r="I29" s="9">
        <v>2.6200000000000001E-2</v>
      </c>
      <c r="J29" s="9">
        <v>3.4999999999999996E-2</v>
      </c>
      <c r="K29" s="9">
        <v>0.12300000000000001</v>
      </c>
      <c r="L29" s="9">
        <v>0.107</v>
      </c>
      <c r="M29" s="9">
        <v>0.10199999999999999</v>
      </c>
      <c r="N29" s="9">
        <v>0.153</v>
      </c>
      <c r="O29" s="9">
        <v>0.11600000000000001</v>
      </c>
      <c r="P29" s="9">
        <v>0.379</v>
      </c>
      <c r="Q29" s="9">
        <v>0.32800000000000001</v>
      </c>
      <c r="R29" s="6">
        <v>2.3999999999999998E-3</v>
      </c>
      <c r="S29" s="12">
        <v>8.0999999999999996E-3</v>
      </c>
    </row>
    <row r="30" spans="2:19" ht="16.5" customHeight="1" x14ac:dyDescent="0.2">
      <c r="B30" s="65"/>
      <c r="C30" s="4" t="s">
        <v>9</v>
      </c>
      <c r="D30" s="9">
        <v>0.86699999999999999</v>
      </c>
      <c r="E30" s="9">
        <v>0.156</v>
      </c>
      <c r="F30" s="9">
        <v>8.6000000000000007E-2</v>
      </c>
      <c r="G30" s="9">
        <v>0.122</v>
      </c>
      <c r="H30" s="9">
        <v>9.7000000000000003E-2</v>
      </c>
      <c r="I30" s="9">
        <v>2.5000000000000001E-2</v>
      </c>
      <c r="J30" s="9">
        <v>7.4999999999999997E-2</v>
      </c>
      <c r="K30" s="9">
        <v>0.17699999999999999</v>
      </c>
      <c r="L30" s="9">
        <v>0.21800000000000003</v>
      </c>
      <c r="M30" s="9">
        <v>4.3999999999999997E-2</v>
      </c>
      <c r="N30" s="9">
        <v>0.152</v>
      </c>
      <c r="O30" s="9">
        <v>5.7000000000000002E-2</v>
      </c>
      <c r="P30" s="9">
        <v>0.74</v>
      </c>
      <c r="Q30" s="9">
        <v>1.1399999999999999</v>
      </c>
      <c r="R30" s="6">
        <v>1.2E-2</v>
      </c>
      <c r="S30" s="12">
        <v>3.9E-2</v>
      </c>
    </row>
    <row r="31" spans="2:19" ht="16.5" customHeight="1" x14ac:dyDescent="0.2">
      <c r="B31" s="65"/>
      <c r="C31" s="4" t="s">
        <v>8</v>
      </c>
      <c r="D31" s="9">
        <v>0.441</v>
      </c>
      <c r="E31" s="9">
        <v>0.27700000000000002</v>
      </c>
      <c r="F31" s="9">
        <v>0.18000000000000002</v>
      </c>
      <c r="G31" s="9">
        <v>0.30200000000000005</v>
      </c>
      <c r="H31" s="9">
        <v>0.25700000000000001</v>
      </c>
      <c r="I31" s="9">
        <v>2.8000000000000001E-2</v>
      </c>
      <c r="J31" s="9">
        <v>7.2999999999999995E-2</v>
      </c>
      <c r="K31" s="9">
        <v>0.375</v>
      </c>
      <c r="L31" s="9">
        <v>0.19900000000000001</v>
      </c>
      <c r="M31" s="9">
        <v>0.19400000000000001</v>
      </c>
      <c r="N31" s="9">
        <v>0.38300000000000001</v>
      </c>
      <c r="O31" s="9">
        <v>0.23</v>
      </c>
      <c r="P31" s="9">
        <v>0.624</v>
      </c>
      <c r="Q31" s="9">
        <v>0.62</v>
      </c>
      <c r="R31" s="6">
        <v>1.4E-2</v>
      </c>
      <c r="S31" s="12">
        <v>4.7E-2</v>
      </c>
    </row>
    <row r="32" spans="2:19" ht="16.5" customHeight="1" x14ac:dyDescent="0.2">
      <c r="B32" s="65"/>
      <c r="C32" s="4" t="s">
        <v>7</v>
      </c>
      <c r="D32" s="9">
        <v>2.3599999999999999E-2</v>
      </c>
      <c r="E32" s="9">
        <v>4.2599999999999999E-2</v>
      </c>
      <c r="F32" s="9">
        <v>5.1999999999999998E-3</v>
      </c>
      <c r="G32" s="9">
        <v>2.0299999999999999E-2</v>
      </c>
      <c r="H32" s="9">
        <v>1.43E-2</v>
      </c>
      <c r="I32" s="9">
        <v>1.8E-3</v>
      </c>
      <c r="J32" s="9">
        <v>1.7000000000000001E-3</v>
      </c>
      <c r="K32" s="9">
        <v>1.7299999999999999E-2</v>
      </c>
      <c r="L32" s="9">
        <v>2.23E-2</v>
      </c>
      <c r="M32" s="9">
        <v>1.12E-2</v>
      </c>
      <c r="N32" s="9">
        <v>1.4199999999999999E-2</v>
      </c>
      <c r="O32" s="9">
        <v>1.2E-2</v>
      </c>
      <c r="P32" s="9">
        <v>9.2899999999999996E-2</v>
      </c>
      <c r="Q32" s="9">
        <v>4.7299999999999995E-2</v>
      </c>
      <c r="R32" s="6">
        <v>3.9999999999999996E-4</v>
      </c>
      <c r="S32" s="12">
        <v>1.1999999999999999E-3</v>
      </c>
    </row>
    <row r="33" spans="2:32" ht="16.5" customHeight="1" x14ac:dyDescent="0.2">
      <c r="B33" s="65"/>
      <c r="C33" s="4" t="s">
        <v>6</v>
      </c>
      <c r="D33" s="9">
        <v>0.85</v>
      </c>
      <c r="E33" s="9">
        <v>2.79</v>
      </c>
      <c r="F33" s="9">
        <v>0.46</v>
      </c>
      <c r="G33" s="9">
        <v>1.1299999999999999</v>
      </c>
      <c r="H33" s="9">
        <v>0.97000000000000008</v>
      </c>
      <c r="I33" s="9">
        <v>0.61</v>
      </c>
      <c r="J33" s="9" t="s">
        <v>131</v>
      </c>
      <c r="K33" s="9">
        <v>1.75</v>
      </c>
      <c r="L33" s="9">
        <v>0.66</v>
      </c>
      <c r="M33" s="9">
        <v>0.83</v>
      </c>
      <c r="N33" s="9">
        <v>1.1800000000000002</v>
      </c>
      <c r="O33" s="9">
        <v>0.63</v>
      </c>
      <c r="P33" s="9">
        <v>0.82</v>
      </c>
      <c r="Q33" s="9">
        <v>1.6900000000000002</v>
      </c>
      <c r="R33" s="6">
        <v>0.21000000000000002</v>
      </c>
      <c r="S33" s="12">
        <v>0.69</v>
      </c>
    </row>
    <row r="34" spans="2:32" ht="16.5" customHeight="1" x14ac:dyDescent="0.2">
      <c r="B34" s="65"/>
      <c r="C34" s="4" t="s">
        <v>5</v>
      </c>
      <c r="D34" s="9">
        <v>0.186</v>
      </c>
      <c r="E34" s="9">
        <v>0.183</v>
      </c>
      <c r="F34" s="9">
        <v>0.26600000000000001</v>
      </c>
      <c r="G34" s="9">
        <v>0.16200000000000001</v>
      </c>
      <c r="H34" s="9">
        <v>0.15</v>
      </c>
      <c r="I34" s="9">
        <v>9.0000000000000011E-2</v>
      </c>
      <c r="J34" s="9">
        <v>0.255</v>
      </c>
      <c r="K34" s="9">
        <v>0.193</v>
      </c>
      <c r="L34" s="9">
        <v>0.13300000000000001</v>
      </c>
      <c r="M34" s="9">
        <v>0.121</v>
      </c>
      <c r="N34" s="9">
        <v>0.05</v>
      </c>
      <c r="O34" s="9">
        <v>1.7000000000000001E-2</v>
      </c>
      <c r="P34" s="9">
        <v>4.1999999999999996E-2</v>
      </c>
      <c r="Q34" s="9">
        <v>6.0999999999999999E-2</v>
      </c>
      <c r="R34" s="6">
        <v>6.0000000000000001E-3</v>
      </c>
      <c r="S34" s="12">
        <v>0.02</v>
      </c>
    </row>
    <row r="35" spans="2:32" ht="16.5" customHeight="1" x14ac:dyDescent="0.2">
      <c r="B35" s="65"/>
      <c r="C35" s="4" t="s">
        <v>4</v>
      </c>
      <c r="D35" s="9">
        <v>0.11600000000000001</v>
      </c>
      <c r="E35" s="9">
        <v>0.24899999999999997</v>
      </c>
      <c r="F35" s="9">
        <v>0.13100000000000001</v>
      </c>
      <c r="G35" s="9">
        <v>0.14799999999999999</v>
      </c>
      <c r="H35" s="9">
        <v>0.11600000000000001</v>
      </c>
      <c r="I35" s="9">
        <v>4.5000000000000005E-2</v>
      </c>
      <c r="J35" s="9">
        <v>0.114</v>
      </c>
      <c r="K35" s="9">
        <v>9.7000000000000003E-2</v>
      </c>
      <c r="L35" s="9">
        <v>6.6000000000000003E-2</v>
      </c>
      <c r="M35" s="9">
        <v>6.4000000000000001E-2</v>
      </c>
      <c r="N35" s="9">
        <v>5.8000000000000003E-2</v>
      </c>
      <c r="O35" s="9">
        <v>2.1999999999999999E-2</v>
      </c>
      <c r="P35" s="9">
        <v>3.1E-2</v>
      </c>
      <c r="Q35" s="9">
        <v>7.9000000000000001E-2</v>
      </c>
      <c r="R35" s="6">
        <v>1.0999999999999999E-2</v>
      </c>
      <c r="S35" s="12">
        <v>3.7999999999999999E-2</v>
      </c>
    </row>
    <row r="36" spans="2:32" ht="16.5" customHeight="1" x14ac:dyDescent="0.2">
      <c r="B36" s="65"/>
      <c r="C36" s="4" t="s">
        <v>3</v>
      </c>
      <c r="D36" s="9">
        <v>2.2000000000000001E-3</v>
      </c>
      <c r="E36" s="9">
        <v>1.55E-2</v>
      </c>
      <c r="F36" s="9" t="s">
        <v>129</v>
      </c>
      <c r="G36" s="9">
        <v>6.7000000000000002E-3</v>
      </c>
      <c r="H36" s="9">
        <v>4.5000000000000005E-3</v>
      </c>
      <c r="I36" s="9" t="s">
        <v>129</v>
      </c>
      <c r="J36" s="9" t="s">
        <v>129</v>
      </c>
      <c r="K36" s="9" t="s">
        <v>129</v>
      </c>
      <c r="L36" s="9" t="s">
        <v>129</v>
      </c>
      <c r="M36" s="9" t="s">
        <v>129</v>
      </c>
      <c r="N36" s="9">
        <v>2.7000000000000001E-3</v>
      </c>
      <c r="O36" s="9" t="s">
        <v>129</v>
      </c>
      <c r="P36" s="9" t="s">
        <v>129</v>
      </c>
      <c r="Q36" s="9">
        <v>2.7000000000000001E-3</v>
      </c>
      <c r="R36" s="6">
        <v>1.5E-3</v>
      </c>
      <c r="S36" s="12">
        <v>5.1999999999999998E-3</v>
      </c>
    </row>
    <row r="37" spans="2:32" ht="16.5" customHeight="1" x14ac:dyDescent="0.2">
      <c r="B37" s="65"/>
      <c r="C37" s="4" t="s">
        <v>2</v>
      </c>
      <c r="D37" s="9" t="s">
        <v>87</v>
      </c>
      <c r="E37" s="9" t="s">
        <v>87</v>
      </c>
      <c r="F37" s="9" t="s">
        <v>87</v>
      </c>
      <c r="G37" s="9">
        <v>0.37</v>
      </c>
      <c r="H37" s="9" t="s">
        <v>87</v>
      </c>
      <c r="I37" s="9" t="s">
        <v>87</v>
      </c>
      <c r="J37" s="9" t="s">
        <v>87</v>
      </c>
      <c r="K37" s="9" t="s">
        <v>87</v>
      </c>
      <c r="L37" s="9" t="s">
        <v>87</v>
      </c>
      <c r="M37" s="9" t="s">
        <v>87</v>
      </c>
      <c r="N37" s="9" t="s">
        <v>87</v>
      </c>
      <c r="O37" s="9" t="s">
        <v>87</v>
      </c>
      <c r="P37" s="9" t="s">
        <v>87</v>
      </c>
      <c r="Q37" s="9" t="s">
        <v>87</v>
      </c>
      <c r="R37" s="6">
        <v>3.0000000000000002E-2</v>
      </c>
      <c r="S37" s="12">
        <v>0.1</v>
      </c>
    </row>
    <row r="38" spans="2:32" ht="16.5" customHeight="1" x14ac:dyDescent="0.2">
      <c r="B38" s="65"/>
      <c r="C38" s="4" t="s">
        <v>53</v>
      </c>
      <c r="D38" s="9">
        <v>1.4E-2</v>
      </c>
      <c r="E38" s="9">
        <v>1.2999999999999999E-2</v>
      </c>
      <c r="F38" s="9" t="s">
        <v>69</v>
      </c>
      <c r="G38" s="9" t="s">
        <v>69</v>
      </c>
      <c r="H38" s="9">
        <v>1.0999999999999999E-2</v>
      </c>
      <c r="I38" s="9" t="s">
        <v>69</v>
      </c>
      <c r="J38" s="9" t="s">
        <v>69</v>
      </c>
      <c r="K38" s="9" t="s">
        <v>69</v>
      </c>
      <c r="L38" s="9" t="s">
        <v>69</v>
      </c>
      <c r="M38" s="9" t="s">
        <v>69</v>
      </c>
      <c r="N38" s="9" t="s">
        <v>69</v>
      </c>
      <c r="O38" s="9" t="s">
        <v>69</v>
      </c>
      <c r="P38" s="9" t="s">
        <v>69</v>
      </c>
      <c r="Q38" s="9" t="s">
        <v>69</v>
      </c>
      <c r="R38" s="6">
        <v>1.0999999999999999E-2</v>
      </c>
      <c r="S38" s="12">
        <v>3.6000000000000004E-2</v>
      </c>
    </row>
    <row r="39" spans="2:32" ht="16.5" customHeight="1" x14ac:dyDescent="0.2">
      <c r="B39" s="65"/>
      <c r="C39" s="4" t="s">
        <v>54</v>
      </c>
      <c r="D39" s="9">
        <v>0.121</v>
      </c>
      <c r="E39" s="9">
        <v>4.1000000000000002E-2</v>
      </c>
      <c r="F39" s="9">
        <v>6.6E-3</v>
      </c>
      <c r="G39" s="9">
        <v>2.7100000000000003E-2</v>
      </c>
      <c r="H39" s="9">
        <v>2.3599999999999999E-2</v>
      </c>
      <c r="I39" s="9">
        <v>1.61E-2</v>
      </c>
      <c r="J39" s="9">
        <v>0.122</v>
      </c>
      <c r="K39" s="9">
        <v>3.5099999999999999E-2</v>
      </c>
      <c r="L39" s="9">
        <v>5.0200000000000002E-2</v>
      </c>
      <c r="M39" s="9">
        <v>1.9700000000000002E-2</v>
      </c>
      <c r="N39" s="9">
        <v>7.3999999999999996E-2</v>
      </c>
      <c r="O39" s="9">
        <v>2.64E-2</v>
      </c>
      <c r="P39" s="9">
        <v>0.10199999999999999</v>
      </c>
      <c r="Q39" s="9">
        <v>0.16500000000000001</v>
      </c>
      <c r="R39" s="6">
        <v>2.3999999999999998E-3</v>
      </c>
      <c r="S39" s="12">
        <v>8.0000000000000002E-3</v>
      </c>
    </row>
    <row r="40" spans="2:32" ht="16.5" customHeight="1" x14ac:dyDescent="0.2">
      <c r="B40" s="65"/>
      <c r="C40" s="4" t="s">
        <v>52</v>
      </c>
      <c r="D40" s="9">
        <v>3.2</v>
      </c>
      <c r="E40" s="9">
        <v>2.8600000000000003</v>
      </c>
      <c r="F40" s="9">
        <v>1.01</v>
      </c>
      <c r="G40" s="9">
        <v>1.95</v>
      </c>
      <c r="H40" s="9">
        <v>1.41</v>
      </c>
      <c r="I40" s="9">
        <v>0.25</v>
      </c>
      <c r="J40" s="9">
        <v>0.33</v>
      </c>
      <c r="K40" s="9">
        <v>1.76</v>
      </c>
      <c r="L40" s="9">
        <v>1.63</v>
      </c>
      <c r="M40" s="9">
        <v>1.1499999999999999</v>
      </c>
      <c r="N40" s="9">
        <v>2.57</v>
      </c>
      <c r="O40" s="9">
        <v>1.58</v>
      </c>
      <c r="P40" s="9">
        <v>6.35</v>
      </c>
      <c r="Q40" s="9">
        <v>6.05</v>
      </c>
      <c r="R40" s="6">
        <v>6.0000000000000005E-2</v>
      </c>
      <c r="S40" s="12">
        <v>0.2</v>
      </c>
    </row>
    <row r="41" spans="2:32" ht="16.5" customHeight="1" x14ac:dyDescent="0.2">
      <c r="B41" s="65"/>
      <c r="C41" s="4" t="s">
        <v>51</v>
      </c>
      <c r="D41" s="9" t="s">
        <v>85</v>
      </c>
      <c r="E41" s="9">
        <v>3.6000000000000004E-2</v>
      </c>
      <c r="F41" s="9" t="s">
        <v>85</v>
      </c>
      <c r="G41" s="9">
        <v>1.2999999999999999E-2</v>
      </c>
      <c r="H41" s="9">
        <v>9.0000000000000011E-3</v>
      </c>
      <c r="I41" s="9" t="s">
        <v>85</v>
      </c>
      <c r="J41" s="9" t="s">
        <v>85</v>
      </c>
      <c r="K41" s="9" t="s">
        <v>85</v>
      </c>
      <c r="L41" s="9" t="s">
        <v>85</v>
      </c>
      <c r="M41" s="9" t="s">
        <v>85</v>
      </c>
      <c r="N41" s="9" t="s">
        <v>85</v>
      </c>
      <c r="O41" s="9" t="s">
        <v>85</v>
      </c>
      <c r="P41" s="9" t="s">
        <v>85</v>
      </c>
      <c r="Q41" s="9" t="s">
        <v>85</v>
      </c>
      <c r="R41" s="9">
        <v>8.0000000000000002E-3</v>
      </c>
      <c r="S41" s="11">
        <v>2.7E-2</v>
      </c>
    </row>
    <row r="42" spans="2:32" ht="16.5" customHeight="1" x14ac:dyDescent="0.2">
      <c r="B42" s="66" t="s">
        <v>46</v>
      </c>
      <c r="C42" s="4" t="s">
        <v>1</v>
      </c>
      <c r="D42" s="9">
        <v>2.15</v>
      </c>
      <c r="E42" s="9">
        <v>1.41</v>
      </c>
      <c r="F42" s="9">
        <v>1.1499999999999999</v>
      </c>
      <c r="G42" s="9">
        <v>1.08</v>
      </c>
      <c r="H42" s="9">
        <v>1.51</v>
      </c>
      <c r="I42" s="9">
        <v>0.71099999999999997</v>
      </c>
      <c r="J42" s="9">
        <v>0.70099999999999996</v>
      </c>
      <c r="K42" s="9">
        <v>1.1599999999999999</v>
      </c>
      <c r="L42" s="9">
        <v>1.97</v>
      </c>
      <c r="M42" s="9">
        <v>3.96</v>
      </c>
      <c r="N42" s="9">
        <v>3.49</v>
      </c>
      <c r="O42" s="9">
        <v>3.4</v>
      </c>
      <c r="P42" s="9">
        <v>5.01</v>
      </c>
      <c r="Q42" s="9">
        <v>5.17</v>
      </c>
      <c r="R42" s="6">
        <v>0.15</v>
      </c>
      <c r="S42" s="12">
        <v>0.51</v>
      </c>
    </row>
    <row r="43" spans="2:32" ht="16.5" customHeight="1" thickBot="1" x14ac:dyDescent="0.25">
      <c r="B43" s="67"/>
      <c r="C43" s="10" t="s">
        <v>0</v>
      </c>
      <c r="D43" s="18">
        <v>0.93200000000000005</v>
      </c>
      <c r="E43" s="18">
        <v>0.37</v>
      </c>
      <c r="F43" s="18">
        <v>0.17599999999999999</v>
      </c>
      <c r="G43" s="18">
        <v>0.14599999999999999</v>
      </c>
      <c r="H43" s="18">
        <v>0.27800000000000002</v>
      </c>
      <c r="I43" s="18">
        <v>0.46400000000000002</v>
      </c>
      <c r="J43" s="18">
        <v>0.22600000000000001</v>
      </c>
      <c r="K43" s="18">
        <v>0.27300000000000002</v>
      </c>
      <c r="L43" s="18">
        <v>0.32300000000000001</v>
      </c>
      <c r="M43" s="18">
        <v>0.58699999999999997</v>
      </c>
      <c r="N43" s="18">
        <v>0.83399999999999996</v>
      </c>
      <c r="O43" s="18">
        <v>0.96099999999999997</v>
      </c>
      <c r="P43" s="18">
        <v>1.24</v>
      </c>
      <c r="Q43" s="18">
        <v>1.1599999999999999</v>
      </c>
      <c r="R43" s="19">
        <v>0.03</v>
      </c>
      <c r="S43" s="20">
        <v>0.1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2">
      <c r="B44" s="7" t="s">
        <v>42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2">
      <c r="B45" s="7" t="s">
        <v>63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Sheet1</vt:lpstr>
      <vt:lpstr>資料1-1 春季_豊岡</vt:lpstr>
      <vt:lpstr>資料1-2 夏季_豊岡</vt:lpstr>
      <vt:lpstr>資料1-3 秋季_豊岡</vt:lpstr>
      <vt:lpstr>資料1-4 冬季_豊岡</vt:lpstr>
      <vt:lpstr>資料2-1 春季_西脇</vt:lpstr>
      <vt:lpstr>資料2-2 夏季_西脇</vt:lpstr>
      <vt:lpstr>資料2-3 秋季_西脇</vt:lpstr>
      <vt:lpstr>資料2-4 冬季_西脇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淳</dc:creator>
  <cp:lastModifiedBy>西村　淳</cp:lastModifiedBy>
  <cp:lastPrinted>2024-03-19T04:37:28Z</cp:lastPrinted>
  <dcterms:created xsi:type="dcterms:W3CDTF">2013-11-08T06:44:01Z</dcterms:created>
  <dcterms:modified xsi:type="dcterms:W3CDTF">2026-02-04T04:13:58Z</dcterms:modified>
</cp:coreProperties>
</file>