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0200" windowHeight="5880" activeTab="0"/>
  </bookViews>
  <sheets>
    <sheet name="7-3" sheetId="1" r:id="rId1"/>
  </sheets>
  <definedNames>
    <definedName name="_xlnm.Print_Area" localSheetId="0">'7-3'!$A$1:$K$31</definedName>
    <definedName name="_xlnm.Print_Titles" localSheetId="0">'7-3'!$A:$A,'7-3'!$1:$4</definedName>
    <definedName name="Print_Titles_MI" localSheetId="0">'7-3'!$1:$4,'7-3'!$A:$A</definedName>
  </definedNames>
  <calcPr fullCalcOnLoad="1"/>
</workbook>
</file>

<file path=xl/sharedStrings.xml><?xml version="1.0" encoding="utf-8"?>
<sst xmlns="http://schemas.openxmlformats.org/spreadsheetml/2006/main" count="48" uniqueCount="45">
  <si>
    <t>　</t>
  </si>
  <si>
    <t>(単位:件)</t>
  </si>
  <si>
    <t>典</t>
  </si>
  <si>
    <t>型</t>
  </si>
  <si>
    <t>公</t>
  </si>
  <si>
    <t>害</t>
  </si>
  <si>
    <t>区　分</t>
  </si>
  <si>
    <t>騒  音</t>
  </si>
  <si>
    <t>振  動</t>
  </si>
  <si>
    <t>悪  臭</t>
  </si>
  <si>
    <t>小　計</t>
  </si>
  <si>
    <t>合　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</si>
  <si>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</si>
  <si>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</si>
  <si>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</si>
  <si>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</si>
  <si>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</si>
  <si>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</si>
  <si>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</si>
  <si>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</si>
  <si>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</si>
  <si>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</si>
  <si>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</si>
  <si>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</si>
  <si>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</si>
  <si>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</si>
  <si>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</si>
  <si>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</si>
  <si>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</si>
  <si>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</si>
  <si>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</si>
  <si>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</si>
  <si>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</si>
  <si>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</si>
  <si>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市　計</t>
  </si>
  <si>
    <t>町　計</t>
  </si>
  <si>
    <t>県　計</t>
  </si>
  <si>
    <t>(備考)  　典型７公害以外の苦情は、不法投棄、害虫等の発生、動物死骸の放置等である。</t>
  </si>
  <si>
    <t>大気　汚染</t>
  </si>
  <si>
    <t>水質　汚濁</t>
  </si>
  <si>
    <t>土壌　汚染</t>
  </si>
  <si>
    <t>地盤　沈下</t>
  </si>
  <si>
    <t>典型　７公害　以外の　苦情</t>
  </si>
  <si>
    <t>養父市</t>
  </si>
  <si>
    <t>第7－3表　市町別公害苦情件数 （平成16年度）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</si>
</sst>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"/>
      <family val="1"/>
    </font>
    <font>
      <sz val="13"/>
      <name val=""/>
      <family val="1"/>
    </font>
    <font>
      <u val="single"/>
      <sz val="13"/>
      <name val=""/>
      <family val="3"/>
    </font>
    <font>
      <sz val="6"/>
      <name val="ＭＳ Ｐ明朝"/>
      <family val="1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 vertical="center"/>
      <protection/>
    </xf>
    <xf numFmtId="37" fontId="5" fillId="0" borderId="0" xfId="0" applyNumberFormat="1" applyFont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 vertical="center"/>
      <protection/>
    </xf>
    <xf numFmtId="37" fontId="7" fillId="0" borderId="1" xfId="0" applyNumberFormat="1" applyFont="1" applyBorder="1" applyAlignment="1" applyProtection="1">
      <alignment horizontal="center" vertical="top"/>
      <protection/>
    </xf>
    <xf numFmtId="37" fontId="7" fillId="0" borderId="2" xfId="0" applyNumberFormat="1" applyFont="1" applyBorder="1" applyAlignment="1" applyProtection="1">
      <alignment horizontal="centerContinuous" vertical="center" wrapText="1"/>
      <protection/>
    </xf>
    <xf numFmtId="37" fontId="7" fillId="0" borderId="2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8" fillId="0" borderId="4" xfId="0" applyNumberFormat="1" applyFont="1" applyBorder="1" applyAlignment="1" applyProtection="1">
      <alignment horizontal="center" vertical="center"/>
      <protection/>
    </xf>
    <xf numFmtId="37" fontId="7" fillId="0" borderId="5" xfId="0" applyNumberFormat="1" applyFont="1" applyBorder="1" applyAlignment="1" applyProtection="1">
      <alignment horizontal="center" vertical="center"/>
      <protection/>
    </xf>
    <xf numFmtId="37" fontId="7" fillId="0" borderId="6" xfId="0" applyNumberFormat="1" applyFont="1" applyBorder="1" applyAlignment="1" applyProtection="1">
      <alignment horizontal="center" vertical="center"/>
      <protection/>
    </xf>
    <xf numFmtId="37" fontId="7" fillId="0" borderId="7" xfId="0" applyNumberFormat="1" applyFont="1" applyBorder="1" applyAlignment="1" applyProtection="1">
      <alignment horizontal="center" vertical="center"/>
      <protection/>
    </xf>
    <xf numFmtId="37" fontId="7" fillId="0" borderId="8" xfId="0" applyNumberFormat="1" applyFont="1" applyBorder="1" applyAlignment="1" applyProtection="1">
      <alignment horizontal="center" vertical="center"/>
      <protection/>
    </xf>
    <xf numFmtId="37" fontId="7" fillId="0" borderId="9" xfId="0" applyNumberFormat="1" applyFont="1" applyBorder="1" applyAlignment="1" applyProtection="1">
      <alignment horizontal="center" vertical="top"/>
      <protection/>
    </xf>
    <xf numFmtId="37" fontId="7" fillId="0" borderId="10" xfId="0" applyNumberFormat="1" applyFont="1" applyBorder="1" applyAlignment="1" applyProtection="1">
      <alignment horizontal="center" vertical="top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horizontal="center" vertical="center"/>
      <protection/>
    </xf>
    <xf numFmtId="37" fontId="7" fillId="0" borderId="15" xfId="0" applyNumberFormat="1" applyFont="1" applyBorder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vertical="center"/>
      <protection/>
    </xf>
    <xf numFmtId="37" fontId="7" fillId="0" borderId="20" xfId="0" applyNumberFormat="1" applyFont="1" applyBorder="1" applyAlignment="1" applyProtection="1">
      <alignment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vertical="center"/>
      <protection/>
    </xf>
    <xf numFmtId="37" fontId="7" fillId="0" borderId="23" xfId="0" applyNumberFormat="1" applyFont="1" applyBorder="1" applyAlignment="1" applyProtection="1">
      <alignment vertical="center"/>
      <protection/>
    </xf>
    <xf numFmtId="37" fontId="7" fillId="0" borderId="24" xfId="0" applyNumberFormat="1" applyFont="1" applyBorder="1" applyAlignment="1" applyProtection="1">
      <alignment vertical="center"/>
      <protection/>
    </xf>
    <xf numFmtId="37" fontId="7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wrapText="1"/>
    </xf>
    <xf numFmtId="37" fontId="9" fillId="0" borderId="0" xfId="0" applyNumberFormat="1" applyFont="1" applyAlignment="1" applyProtection="1">
      <alignment/>
      <protection/>
    </xf>
    <xf numFmtId="0" fontId="0" fillId="0" borderId="0" xfId="0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32"/>
  <sheetViews>
    <sheetView tabSelected="1" defaultGridColor="0" zoomScale="87" zoomScaleNormal="87" colorId="22" workbookViewId="0" topLeftCell="A1">
      <selection activeCell="G5" sqref="G5"/>
    </sheetView>
  </sheetViews>
  <sheetFormatPr defaultColWidth="10.59765625" defaultRowHeight="15"/>
  <cols>
    <col min="1" max="1" width="9" style="0" customWidth="1"/>
    <col min="2" max="10" width="8.09765625" style="0" customWidth="1"/>
    <col min="11" max="11" width="9.3984375" style="0" customWidth="1"/>
  </cols>
  <sheetData>
    <row r="1" spans="1:255" ht="19.5" customHeight="1">
      <c r="A1" s="40" t="s">
        <v>44</v>
      </c>
      <c r="B1" s="41"/>
      <c r="C1" s="41"/>
      <c r="D1" s="41"/>
      <c r="E1" s="41"/>
      <c r="F1" s="41"/>
      <c r="G1" s="41"/>
      <c r="H1" s="4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9.5" customHeight="1" thickBot="1">
      <c r="A2" s="9"/>
      <c r="B2" s="9"/>
      <c r="C2" s="9"/>
      <c r="D2" s="9"/>
      <c r="E2" s="9"/>
      <c r="F2" s="9"/>
      <c r="G2" s="9"/>
      <c r="H2" s="9"/>
      <c r="I2" s="9"/>
      <c r="J2" s="10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39.75" customHeight="1">
      <c r="A3" s="16"/>
      <c r="B3" s="17" t="s">
        <v>0</v>
      </c>
      <c r="C3" s="17" t="s">
        <v>2</v>
      </c>
      <c r="D3" s="17" t="s">
        <v>3</v>
      </c>
      <c r="E3" s="17">
        <v>7</v>
      </c>
      <c r="F3" s="17" t="s">
        <v>4</v>
      </c>
      <c r="G3" s="17" t="s">
        <v>5</v>
      </c>
      <c r="H3" s="18" t="s">
        <v>0</v>
      </c>
      <c r="I3" s="19" t="s">
        <v>0</v>
      </c>
      <c r="J3" s="38" t="s">
        <v>42</v>
      </c>
      <c r="K3" s="20" t="s">
        <v>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39.75" customHeight="1">
      <c r="A4" s="21" t="s">
        <v>6</v>
      </c>
      <c r="B4" s="12" t="s">
        <v>38</v>
      </c>
      <c r="C4" s="12" t="s">
        <v>39</v>
      </c>
      <c r="D4" s="12" t="s">
        <v>40</v>
      </c>
      <c r="E4" s="12" t="s">
        <v>7</v>
      </c>
      <c r="F4" s="12" t="s">
        <v>8</v>
      </c>
      <c r="G4" s="12" t="s">
        <v>41</v>
      </c>
      <c r="H4" s="12" t="s">
        <v>9</v>
      </c>
      <c r="I4" s="11" t="s">
        <v>10</v>
      </c>
      <c r="J4" s="39"/>
      <c r="K4" s="22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27.75" customHeight="1">
      <c r="A5" s="23" t="s">
        <v>12</v>
      </c>
      <c r="B5" s="24">
        <v>209</v>
      </c>
      <c r="C5" s="24">
        <v>19</v>
      </c>
      <c r="D5" s="24">
        <v>0</v>
      </c>
      <c r="E5" s="24">
        <v>161</v>
      </c>
      <c r="F5" s="24">
        <v>24</v>
      </c>
      <c r="G5" s="24">
        <v>0</v>
      </c>
      <c r="H5" s="24">
        <v>77</v>
      </c>
      <c r="I5" s="13">
        <f aca="true" t="shared" si="0" ref="I5:I27">SUM(B5:H5)</f>
        <v>490</v>
      </c>
      <c r="J5" s="25">
        <v>8</v>
      </c>
      <c r="K5" s="26">
        <f aca="true" t="shared" si="1" ref="K5:K26">SUM(I5:J5)</f>
        <v>498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27.75" customHeight="1">
      <c r="A6" s="23" t="s">
        <v>13</v>
      </c>
      <c r="B6" s="24">
        <v>146</v>
      </c>
      <c r="C6" s="24">
        <v>84</v>
      </c>
      <c r="D6" s="24">
        <v>0</v>
      </c>
      <c r="E6" s="24">
        <v>60</v>
      </c>
      <c r="F6" s="24">
        <v>6</v>
      </c>
      <c r="G6" s="24">
        <v>0</v>
      </c>
      <c r="H6" s="24">
        <v>43</v>
      </c>
      <c r="I6" s="13">
        <f t="shared" si="0"/>
        <v>339</v>
      </c>
      <c r="J6" s="25">
        <v>40</v>
      </c>
      <c r="K6" s="26">
        <f t="shared" si="1"/>
        <v>379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27.75" customHeight="1">
      <c r="A7" s="23" t="s">
        <v>14</v>
      </c>
      <c r="B7" s="24">
        <v>98</v>
      </c>
      <c r="C7" s="24">
        <v>36</v>
      </c>
      <c r="D7" s="24">
        <v>2</v>
      </c>
      <c r="E7" s="24">
        <v>102</v>
      </c>
      <c r="F7" s="24">
        <v>26</v>
      </c>
      <c r="G7" s="24">
        <v>0</v>
      </c>
      <c r="H7" s="24">
        <v>36</v>
      </c>
      <c r="I7" s="13">
        <f t="shared" si="0"/>
        <v>300</v>
      </c>
      <c r="J7" s="25">
        <v>33</v>
      </c>
      <c r="K7" s="26">
        <f t="shared" si="1"/>
        <v>333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27.75" customHeight="1">
      <c r="A8" s="23" t="s">
        <v>15</v>
      </c>
      <c r="B8" s="24">
        <v>20</v>
      </c>
      <c r="C8" s="24">
        <v>0</v>
      </c>
      <c r="D8" s="24">
        <v>0</v>
      </c>
      <c r="E8" s="24">
        <v>14</v>
      </c>
      <c r="F8" s="24">
        <v>6</v>
      </c>
      <c r="G8" s="24">
        <v>0</v>
      </c>
      <c r="H8" s="24">
        <v>4</v>
      </c>
      <c r="I8" s="13">
        <f t="shared" si="0"/>
        <v>44</v>
      </c>
      <c r="J8" s="25">
        <v>1</v>
      </c>
      <c r="K8" s="26">
        <f t="shared" si="1"/>
        <v>45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27.75" customHeight="1">
      <c r="A9" s="23" t="s">
        <v>16</v>
      </c>
      <c r="B9" s="24">
        <v>30</v>
      </c>
      <c r="C9" s="24">
        <v>10</v>
      </c>
      <c r="D9" s="24">
        <v>0</v>
      </c>
      <c r="E9" s="24">
        <v>44</v>
      </c>
      <c r="F9" s="24">
        <v>8</v>
      </c>
      <c r="G9" s="24">
        <v>0</v>
      </c>
      <c r="H9" s="24">
        <v>6</v>
      </c>
      <c r="I9" s="13">
        <f t="shared" si="0"/>
        <v>98</v>
      </c>
      <c r="J9" s="25">
        <v>0</v>
      </c>
      <c r="K9" s="26">
        <f t="shared" si="1"/>
        <v>98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27.75" customHeight="1">
      <c r="A10" s="23" t="s">
        <v>17</v>
      </c>
      <c r="B10" s="24">
        <v>2</v>
      </c>
      <c r="C10" s="24">
        <v>3</v>
      </c>
      <c r="D10" s="24">
        <v>0</v>
      </c>
      <c r="E10" s="24">
        <v>3</v>
      </c>
      <c r="F10" s="24">
        <v>1</v>
      </c>
      <c r="G10" s="24">
        <v>0</v>
      </c>
      <c r="H10" s="24">
        <v>5</v>
      </c>
      <c r="I10" s="13">
        <f t="shared" si="0"/>
        <v>14</v>
      </c>
      <c r="J10" s="25">
        <v>1</v>
      </c>
      <c r="K10" s="26">
        <f t="shared" si="1"/>
        <v>15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27.75" customHeight="1">
      <c r="A11" s="23" t="s">
        <v>18</v>
      </c>
      <c r="B11" s="24">
        <v>6</v>
      </c>
      <c r="C11" s="24">
        <v>6</v>
      </c>
      <c r="D11" s="24">
        <v>0</v>
      </c>
      <c r="E11" s="24">
        <v>29</v>
      </c>
      <c r="F11" s="24">
        <v>3</v>
      </c>
      <c r="G11" s="24">
        <v>0</v>
      </c>
      <c r="H11" s="24">
        <v>8</v>
      </c>
      <c r="I11" s="13">
        <f t="shared" si="0"/>
        <v>52</v>
      </c>
      <c r="J11" s="25">
        <v>3</v>
      </c>
      <c r="K11" s="26">
        <f t="shared" si="1"/>
        <v>55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27.75" customHeight="1">
      <c r="A12" s="23" t="s">
        <v>19</v>
      </c>
      <c r="B12" s="24">
        <v>29</v>
      </c>
      <c r="C12" s="24">
        <v>7</v>
      </c>
      <c r="D12" s="24">
        <v>0</v>
      </c>
      <c r="E12" s="24">
        <v>18</v>
      </c>
      <c r="F12" s="24">
        <v>0</v>
      </c>
      <c r="G12" s="24">
        <v>0</v>
      </c>
      <c r="H12" s="24">
        <v>9</v>
      </c>
      <c r="I12" s="13">
        <f t="shared" si="0"/>
        <v>63</v>
      </c>
      <c r="J12" s="25">
        <v>2</v>
      </c>
      <c r="K12" s="26">
        <f t="shared" si="1"/>
        <v>65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27.75" customHeight="1">
      <c r="A13" s="23" t="s">
        <v>20</v>
      </c>
      <c r="B13" s="24">
        <v>3</v>
      </c>
      <c r="C13" s="24">
        <v>3</v>
      </c>
      <c r="D13" s="24">
        <v>1</v>
      </c>
      <c r="E13" s="24">
        <v>6</v>
      </c>
      <c r="F13" s="24">
        <v>1</v>
      </c>
      <c r="G13" s="24">
        <v>0</v>
      </c>
      <c r="H13" s="24">
        <v>1</v>
      </c>
      <c r="I13" s="13">
        <f t="shared" si="0"/>
        <v>15</v>
      </c>
      <c r="J13" s="25">
        <v>29</v>
      </c>
      <c r="K13" s="26">
        <f t="shared" si="1"/>
        <v>44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27.75" customHeight="1">
      <c r="A14" s="23" t="s">
        <v>21</v>
      </c>
      <c r="B14" s="24">
        <v>16</v>
      </c>
      <c r="C14" s="24">
        <v>15</v>
      </c>
      <c r="D14" s="24">
        <v>1</v>
      </c>
      <c r="E14" s="24">
        <v>6</v>
      </c>
      <c r="F14" s="24">
        <v>0</v>
      </c>
      <c r="G14" s="24">
        <v>0</v>
      </c>
      <c r="H14" s="24">
        <v>3</v>
      </c>
      <c r="I14" s="13">
        <f t="shared" si="0"/>
        <v>41</v>
      </c>
      <c r="J14" s="25">
        <v>14</v>
      </c>
      <c r="K14" s="26">
        <f t="shared" si="1"/>
        <v>55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27.75" customHeight="1">
      <c r="A15" s="23" t="s">
        <v>22</v>
      </c>
      <c r="B15" s="24">
        <v>88</v>
      </c>
      <c r="C15" s="24">
        <v>18</v>
      </c>
      <c r="D15" s="24">
        <v>0</v>
      </c>
      <c r="E15" s="24">
        <v>34</v>
      </c>
      <c r="F15" s="24">
        <v>7</v>
      </c>
      <c r="G15" s="24">
        <v>0</v>
      </c>
      <c r="H15" s="24">
        <v>86</v>
      </c>
      <c r="I15" s="13">
        <f t="shared" si="0"/>
        <v>233</v>
      </c>
      <c r="J15" s="25">
        <v>79</v>
      </c>
      <c r="K15" s="26">
        <f t="shared" si="1"/>
        <v>312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27.75" customHeight="1">
      <c r="A16" s="23" t="s">
        <v>23</v>
      </c>
      <c r="B16" s="24">
        <v>6</v>
      </c>
      <c r="C16" s="24">
        <v>4</v>
      </c>
      <c r="D16" s="24">
        <v>0</v>
      </c>
      <c r="E16" s="24">
        <v>6</v>
      </c>
      <c r="F16" s="24">
        <v>0</v>
      </c>
      <c r="G16" s="24">
        <v>0</v>
      </c>
      <c r="H16" s="24">
        <v>2</v>
      </c>
      <c r="I16" s="13">
        <f t="shared" si="0"/>
        <v>18</v>
      </c>
      <c r="J16" s="25">
        <v>12</v>
      </c>
      <c r="K16" s="26">
        <f t="shared" si="1"/>
        <v>30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27.75" customHeight="1">
      <c r="A17" s="23" t="s">
        <v>24</v>
      </c>
      <c r="B17" s="24">
        <v>3</v>
      </c>
      <c r="C17" s="24">
        <v>3</v>
      </c>
      <c r="D17" s="24">
        <v>0</v>
      </c>
      <c r="E17" s="24">
        <v>2</v>
      </c>
      <c r="F17" s="24">
        <v>0</v>
      </c>
      <c r="G17" s="24">
        <v>0</v>
      </c>
      <c r="H17" s="24">
        <v>3</v>
      </c>
      <c r="I17" s="13">
        <f t="shared" si="0"/>
        <v>11</v>
      </c>
      <c r="J17" s="25">
        <v>6</v>
      </c>
      <c r="K17" s="26">
        <f t="shared" si="1"/>
        <v>17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27.75" customHeight="1">
      <c r="A18" s="23" t="s">
        <v>25</v>
      </c>
      <c r="B18" s="24">
        <v>5</v>
      </c>
      <c r="C18" s="24">
        <v>1</v>
      </c>
      <c r="D18" s="24">
        <v>0</v>
      </c>
      <c r="E18" s="24">
        <v>1</v>
      </c>
      <c r="F18" s="24">
        <v>0</v>
      </c>
      <c r="G18" s="24">
        <v>0</v>
      </c>
      <c r="H18" s="24">
        <v>1</v>
      </c>
      <c r="I18" s="13">
        <f t="shared" si="0"/>
        <v>8</v>
      </c>
      <c r="J18" s="25">
        <v>6</v>
      </c>
      <c r="K18" s="26">
        <f t="shared" si="1"/>
        <v>14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ht="27.75" customHeight="1">
      <c r="A19" s="23" t="s">
        <v>26</v>
      </c>
      <c r="B19" s="24">
        <v>41</v>
      </c>
      <c r="C19" s="24">
        <v>15</v>
      </c>
      <c r="D19" s="24">
        <v>0</v>
      </c>
      <c r="E19" s="24">
        <v>47</v>
      </c>
      <c r="F19" s="24">
        <v>2</v>
      </c>
      <c r="G19" s="24">
        <v>0</v>
      </c>
      <c r="H19" s="24">
        <v>24</v>
      </c>
      <c r="I19" s="13">
        <f t="shared" si="0"/>
        <v>129</v>
      </c>
      <c r="J19" s="25">
        <v>17</v>
      </c>
      <c r="K19" s="26">
        <f t="shared" si="1"/>
        <v>146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ht="27.75" customHeight="1">
      <c r="A20" s="23" t="s">
        <v>27</v>
      </c>
      <c r="B20" s="24">
        <v>1</v>
      </c>
      <c r="C20" s="24">
        <v>7</v>
      </c>
      <c r="D20" s="24">
        <v>1</v>
      </c>
      <c r="E20" s="24">
        <v>11</v>
      </c>
      <c r="F20" s="24">
        <v>1</v>
      </c>
      <c r="G20" s="24">
        <v>0</v>
      </c>
      <c r="H20" s="24">
        <v>17</v>
      </c>
      <c r="I20" s="13">
        <f t="shared" si="0"/>
        <v>38</v>
      </c>
      <c r="J20" s="25">
        <v>195</v>
      </c>
      <c r="K20" s="26">
        <f t="shared" si="1"/>
        <v>233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ht="27.75" customHeight="1">
      <c r="A21" s="23" t="s">
        <v>28</v>
      </c>
      <c r="B21" s="24">
        <v>48</v>
      </c>
      <c r="C21" s="24">
        <v>11</v>
      </c>
      <c r="D21" s="24">
        <v>0</v>
      </c>
      <c r="E21" s="24">
        <v>34</v>
      </c>
      <c r="F21" s="24">
        <v>4</v>
      </c>
      <c r="G21" s="24">
        <v>0</v>
      </c>
      <c r="H21" s="24">
        <v>17</v>
      </c>
      <c r="I21" s="13">
        <f t="shared" si="0"/>
        <v>114</v>
      </c>
      <c r="J21" s="25">
        <v>15</v>
      </c>
      <c r="K21" s="26">
        <f t="shared" si="1"/>
        <v>129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ht="27.75" customHeight="1">
      <c r="A22" s="23" t="s">
        <v>29</v>
      </c>
      <c r="B22" s="24">
        <v>31</v>
      </c>
      <c r="C22" s="24">
        <v>2</v>
      </c>
      <c r="D22" s="24">
        <v>0</v>
      </c>
      <c r="E22" s="24">
        <v>12</v>
      </c>
      <c r="F22" s="24">
        <v>0</v>
      </c>
      <c r="G22" s="24">
        <v>0</v>
      </c>
      <c r="H22" s="24">
        <v>2</v>
      </c>
      <c r="I22" s="13">
        <f t="shared" si="0"/>
        <v>47</v>
      </c>
      <c r="J22" s="25">
        <v>3</v>
      </c>
      <c r="K22" s="26">
        <f t="shared" si="1"/>
        <v>50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ht="27.75" customHeight="1">
      <c r="A23" s="23" t="s">
        <v>30</v>
      </c>
      <c r="B23" s="24">
        <v>8</v>
      </c>
      <c r="C23" s="24">
        <v>12</v>
      </c>
      <c r="D23" s="24">
        <v>2</v>
      </c>
      <c r="E23" s="24">
        <v>20</v>
      </c>
      <c r="F23" s="24">
        <v>0</v>
      </c>
      <c r="G23" s="24">
        <v>0</v>
      </c>
      <c r="H23" s="24">
        <v>15</v>
      </c>
      <c r="I23" s="13">
        <f t="shared" si="0"/>
        <v>57</v>
      </c>
      <c r="J23" s="25">
        <v>11</v>
      </c>
      <c r="K23" s="26">
        <f t="shared" si="1"/>
        <v>68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27.75" customHeight="1">
      <c r="A24" s="23" t="s">
        <v>31</v>
      </c>
      <c r="B24" s="24">
        <v>20</v>
      </c>
      <c r="C24" s="24">
        <v>6</v>
      </c>
      <c r="D24" s="24">
        <v>0</v>
      </c>
      <c r="E24" s="24">
        <v>6</v>
      </c>
      <c r="F24" s="24">
        <v>0</v>
      </c>
      <c r="G24" s="24">
        <v>0</v>
      </c>
      <c r="H24" s="24">
        <v>10</v>
      </c>
      <c r="I24" s="13">
        <f t="shared" si="0"/>
        <v>42</v>
      </c>
      <c r="J24" s="25">
        <v>20</v>
      </c>
      <c r="K24" s="26">
        <f t="shared" si="1"/>
        <v>62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27.75" customHeight="1">
      <c r="A25" s="23" t="s">
        <v>32</v>
      </c>
      <c r="B25" s="24">
        <v>3</v>
      </c>
      <c r="C25" s="24">
        <v>12</v>
      </c>
      <c r="D25" s="24">
        <v>0</v>
      </c>
      <c r="E25" s="24">
        <v>3</v>
      </c>
      <c r="F25" s="24">
        <v>0</v>
      </c>
      <c r="G25" s="24">
        <v>0</v>
      </c>
      <c r="H25" s="24">
        <v>4</v>
      </c>
      <c r="I25" s="13">
        <f t="shared" si="0"/>
        <v>22</v>
      </c>
      <c r="J25" s="25">
        <v>9</v>
      </c>
      <c r="K25" s="26">
        <f t="shared" si="1"/>
        <v>31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ht="27.75" customHeight="1">
      <c r="A26" s="23" t="s">
        <v>33</v>
      </c>
      <c r="B26" s="24">
        <v>1</v>
      </c>
      <c r="C26" s="24">
        <v>22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3">
        <f t="shared" si="0"/>
        <v>23</v>
      </c>
      <c r="J26" s="25">
        <v>7</v>
      </c>
      <c r="K26" s="26">
        <f t="shared" si="1"/>
        <v>30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ht="27.75" customHeight="1">
      <c r="A27" s="23" t="s">
        <v>43</v>
      </c>
      <c r="B27" s="24">
        <v>5</v>
      </c>
      <c r="C27" s="24">
        <v>7</v>
      </c>
      <c r="D27" s="24">
        <v>0</v>
      </c>
      <c r="E27" s="24">
        <v>0</v>
      </c>
      <c r="F27" s="24">
        <v>0</v>
      </c>
      <c r="G27" s="24">
        <v>0</v>
      </c>
      <c r="H27" s="24">
        <v>3</v>
      </c>
      <c r="I27" s="13">
        <f t="shared" si="0"/>
        <v>15</v>
      </c>
      <c r="J27" s="25">
        <v>18</v>
      </c>
      <c r="K27" s="26">
        <f>SUM(I27:J27)</f>
        <v>33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ht="27.75" customHeight="1" thickBot="1">
      <c r="A28" s="34" t="s">
        <v>34</v>
      </c>
      <c r="B28" s="35">
        <f>SUM(B5:B27)</f>
        <v>819</v>
      </c>
      <c r="C28" s="35">
        <f aca="true" t="shared" si="2" ref="C28:J28">SUM(C5:C27)</f>
        <v>303</v>
      </c>
      <c r="D28" s="35">
        <f t="shared" si="2"/>
        <v>7</v>
      </c>
      <c r="E28" s="35">
        <f t="shared" si="2"/>
        <v>619</v>
      </c>
      <c r="F28" s="35">
        <f t="shared" si="2"/>
        <v>89</v>
      </c>
      <c r="G28" s="35">
        <f t="shared" si="2"/>
        <v>0</v>
      </c>
      <c r="H28" s="35">
        <f t="shared" si="2"/>
        <v>376</v>
      </c>
      <c r="I28" s="35">
        <f t="shared" si="2"/>
        <v>2213</v>
      </c>
      <c r="J28" s="36">
        <f t="shared" si="2"/>
        <v>529</v>
      </c>
      <c r="K28" s="37">
        <f>SUM(K5:K27)</f>
        <v>2742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ht="27.75" customHeight="1" thickBot="1" thickTop="1">
      <c r="A29" s="27" t="s">
        <v>35</v>
      </c>
      <c r="B29" s="14">
        <f>B30-B28</f>
        <v>174</v>
      </c>
      <c r="C29" s="14">
        <f aca="true" t="shared" si="3" ref="C29:K29">C30-C28</f>
        <v>80</v>
      </c>
      <c r="D29" s="14">
        <f t="shared" si="3"/>
        <v>1</v>
      </c>
      <c r="E29" s="14">
        <f t="shared" si="3"/>
        <v>12</v>
      </c>
      <c r="F29" s="14">
        <f t="shared" si="3"/>
        <v>2</v>
      </c>
      <c r="G29" s="14">
        <f t="shared" si="3"/>
        <v>1</v>
      </c>
      <c r="H29" s="14">
        <f t="shared" si="3"/>
        <v>55</v>
      </c>
      <c r="I29" s="14">
        <f t="shared" si="3"/>
        <v>325</v>
      </c>
      <c r="J29" s="32">
        <f t="shared" si="3"/>
        <v>308</v>
      </c>
      <c r="K29" s="33">
        <f t="shared" si="3"/>
        <v>633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ht="27.75" customHeight="1" thickBot="1" thickTop="1">
      <c r="A30" s="28" t="s">
        <v>36</v>
      </c>
      <c r="B30" s="29">
        <v>993</v>
      </c>
      <c r="C30" s="29">
        <v>383</v>
      </c>
      <c r="D30" s="29">
        <v>8</v>
      </c>
      <c r="E30" s="29">
        <v>631</v>
      </c>
      <c r="F30" s="29">
        <v>91</v>
      </c>
      <c r="G30" s="29">
        <v>1</v>
      </c>
      <c r="H30" s="29">
        <v>431</v>
      </c>
      <c r="I30" s="29">
        <f>SUM(B30:H30)</f>
        <v>2538</v>
      </c>
      <c r="J30" s="30">
        <v>837</v>
      </c>
      <c r="K30" s="31">
        <f>SUM(I30:J30)</f>
        <v>3375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ht="27.75" customHeight="1">
      <c r="A31" s="15" t="s">
        <v>37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25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</sheetData>
  <mergeCells count="2">
    <mergeCell ref="J3:J4"/>
    <mergeCell ref="A1:H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 </cp:lastModifiedBy>
  <cp:lastPrinted>2005-11-02T02:21:44Z</cp:lastPrinted>
  <dcterms:created xsi:type="dcterms:W3CDTF">2000-08-03T00:28:08Z</dcterms:created>
  <dcterms:modified xsi:type="dcterms:W3CDTF">2005-11-02T03:00:37Z</dcterms:modified>
  <cp:category/>
  <cp:version/>
  <cp:contentType/>
  <cp:contentStatus/>
</cp:coreProperties>
</file>