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926" activeTab="0"/>
  </bookViews>
  <sheets>
    <sheet name="33回" sheetId="1" r:id="rId1"/>
  </sheets>
  <externalReferences>
    <externalReference r:id="rId4"/>
  </externalReferences>
  <definedNames>
    <definedName name="_xlnm.Print_Area" localSheetId="0">'33回'!$A$2:$V$30</definedName>
    <definedName name="判定">'[1]規制'!$E$6:$G$9</definedName>
  </definedNames>
  <calcPr fullCalcOnLoad="1"/>
</workbook>
</file>

<file path=xl/sharedStrings.xml><?xml version="1.0" encoding="utf-8"?>
<sst xmlns="http://schemas.openxmlformats.org/spreadsheetml/2006/main" count="64" uniqueCount="54">
  <si>
    <t>総計</t>
  </si>
  <si>
    <t>乗　　用　　車</t>
  </si>
  <si>
    <t>識別記号</t>
  </si>
  <si>
    <t>いすゞ自動車</t>
  </si>
  <si>
    <t>トヨタ自動車</t>
  </si>
  <si>
    <t>日産自動車</t>
  </si>
  <si>
    <t>日産ディーゼル工業</t>
  </si>
  <si>
    <t>本田技研工業</t>
  </si>
  <si>
    <t>合　　計</t>
  </si>
  <si>
    <t>軽油</t>
  </si>
  <si>
    <t>その他</t>
  </si>
  <si>
    <t>三菱自動車工業</t>
  </si>
  <si>
    <t>軽貨物</t>
  </si>
  <si>
    <t>スズキ</t>
  </si>
  <si>
    <t>日野自動車</t>
  </si>
  <si>
    <t>三菱ふそうトラック・バス</t>
  </si>
  <si>
    <t>マツダ</t>
  </si>
  <si>
    <t>バス・トラック等</t>
  </si>
  <si>
    <t>17年基準</t>
  </si>
  <si>
    <t>17年
基準</t>
  </si>
  <si>
    <t>中量車
（1.7～3.5t）</t>
  </si>
  <si>
    <t>軽量車
（1.7t以下）</t>
  </si>
  <si>
    <t>日本ボルボ</t>
  </si>
  <si>
    <t>燃料別</t>
  </si>
  <si>
    <t>重量車（3.5t～）</t>
  </si>
  <si>
    <t>ガソリン</t>
  </si>
  <si>
    <t>ＬＰＧ</t>
  </si>
  <si>
    <t>17LEV</t>
  </si>
  <si>
    <t>LEV区分</t>
  </si>
  <si>
    <t>規制基準</t>
  </si>
  <si>
    <t>自動車の種類</t>
  </si>
  <si>
    <t>その他</t>
  </si>
  <si>
    <t>＊網掛けは審査分に対応</t>
  </si>
  <si>
    <t>申請者（メーカー等）</t>
  </si>
  <si>
    <t>CBA-</t>
  </si>
  <si>
    <t>(軽）</t>
  </si>
  <si>
    <t>＊(軽）は軽自動車で内数</t>
  </si>
  <si>
    <t>低排出ガス車認定等報告</t>
  </si>
  <si>
    <t>上記以外(審査分）</t>
  </si>
  <si>
    <t>DBA-</t>
  </si>
  <si>
    <t>CBF-</t>
  </si>
  <si>
    <t>BDG-</t>
  </si>
  <si>
    <t>BKG-</t>
  </si>
  <si>
    <t>PDG-</t>
  </si>
  <si>
    <t>PKG-</t>
  </si>
  <si>
    <t>17ULEV</t>
  </si>
  <si>
    <t>17LEV</t>
  </si>
  <si>
    <t>17TLEV</t>
  </si>
  <si>
    <t>ピーエージーインポート</t>
  </si>
  <si>
    <t xml:space="preserve"> </t>
  </si>
  <si>
    <t>ダイハツ</t>
  </si>
  <si>
    <t>GBD</t>
  </si>
  <si>
    <t>富士重工業</t>
  </si>
  <si>
    <t>　　　　　　　第3３回ＬＥＶ－７指定状況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</si>
</sst>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\(General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);[Red]\(0\)"/>
    <numFmt numFmtId="185" formatCode="0.00_ "/>
    <numFmt numFmtId="186" formatCode="#,##0.000;[Red]\-#,##0.000"/>
    <numFmt numFmtId="187" formatCode="0.000"/>
    <numFmt numFmtId="188" formatCode="\(General"/>
    <numFmt numFmtId="189" formatCode="\(General\,"/>
    <numFmt numFmtId="190" formatCode="General\)"/>
    <numFmt numFmtId="191" formatCode="[&lt;=999]000;[&lt;=99999]000\-00;000\-0000"/>
    <numFmt numFmtId="192" formatCode="0.E+00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4"/>
      <name val="HG丸ｺﾞｼｯｸM-PRO"/>
      <family val="3"/>
    </font>
    <font>
      <sz val="20"/>
      <name val="ＭＳ 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tted"/>
      <right style="thin"/>
      <top style="double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double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ashed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tted"/>
      <right style="double"/>
      <top style="double"/>
      <bottom style="double"/>
    </border>
    <border>
      <left style="dotted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9" fillId="0" borderId="1" xfId="0" applyFont="1" applyBorder="1" applyAlignment="1">
      <alignment horizontal="center" vertical="center" wrapText="1"/>
    </xf>
    <xf numFmtId="0" fontId="12" fillId="0" borderId="3" xfId="21" applyFont="1" applyFill="1" applyBorder="1" applyAlignment="1">
      <alignment horizontal="center" vertical="center"/>
      <protection/>
    </xf>
    <xf numFmtId="179" fontId="12" fillId="0" borderId="4" xfId="21" applyNumberFormat="1" applyFont="1" applyFill="1" applyBorder="1" applyAlignment="1">
      <alignment horizontal="center" vertical="center"/>
      <protection/>
    </xf>
    <xf numFmtId="0" fontId="12" fillId="0" borderId="5" xfId="21" applyNumberFormat="1" applyFont="1" applyFill="1" applyBorder="1" applyAlignment="1">
      <alignment horizontal="center" vertical="center"/>
      <protection/>
    </xf>
    <xf numFmtId="0" fontId="12" fillId="0" borderId="2" xfId="21" applyFont="1" applyFill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2" fillId="0" borderId="5" xfId="21" applyFont="1" applyFill="1" applyBorder="1" applyAlignment="1">
      <alignment horizontal="center" vertical="center"/>
      <protection/>
    </xf>
    <xf numFmtId="179" fontId="12" fillId="0" borderId="6" xfId="21" applyNumberFormat="1" applyFont="1" applyFill="1" applyBorder="1" applyAlignment="1">
      <alignment horizontal="center" vertical="center"/>
      <protection/>
    </xf>
    <xf numFmtId="0" fontId="12" fillId="0" borderId="7" xfId="21" applyNumberFormat="1" applyFont="1" applyFill="1" applyBorder="1" applyAlignment="1">
      <alignment horizontal="center" vertical="center"/>
      <protection/>
    </xf>
    <xf numFmtId="0" fontId="12" fillId="0" borderId="8" xfId="21" applyFont="1" applyFill="1" applyBorder="1" applyAlignment="1">
      <alignment horizontal="center" vertical="center"/>
      <protection/>
    </xf>
    <xf numFmtId="0" fontId="12" fillId="0" borderId="9" xfId="21" applyFont="1" applyFill="1" applyBorder="1" applyAlignment="1">
      <alignment horizontal="center" vertical="center"/>
      <protection/>
    </xf>
    <xf numFmtId="179" fontId="12" fillId="0" borderId="10" xfId="21" applyNumberFormat="1" applyFont="1" applyFill="1" applyBorder="1" applyAlignment="1">
      <alignment horizontal="center" vertical="center"/>
      <protection/>
    </xf>
    <xf numFmtId="0" fontId="12" fillId="0" borderId="11" xfId="21" applyNumberFormat="1" applyFont="1" applyFill="1" applyBorder="1" applyAlignment="1">
      <alignment horizontal="center" vertical="center"/>
      <protection/>
    </xf>
    <xf numFmtId="0" fontId="12" fillId="0" borderId="12" xfId="21" applyFont="1" applyFill="1" applyBorder="1" applyAlignment="1">
      <alignment horizontal="center" vertical="center"/>
      <protection/>
    </xf>
    <xf numFmtId="0" fontId="12" fillId="0" borderId="13" xfId="21" applyFont="1" applyFill="1" applyBorder="1" applyAlignment="1">
      <alignment horizontal="center" vertical="center"/>
      <protection/>
    </xf>
    <xf numFmtId="0" fontId="12" fillId="0" borderId="4" xfId="21" applyNumberFormat="1" applyFont="1" applyFill="1" applyBorder="1" applyAlignment="1">
      <alignment horizontal="center" vertical="center"/>
      <protection/>
    </xf>
    <xf numFmtId="0" fontId="9" fillId="0" borderId="14" xfId="21" applyFont="1" applyBorder="1" applyAlignment="1">
      <alignment horizontal="center" vertical="center"/>
      <protection/>
    </xf>
    <xf numFmtId="0" fontId="9" fillId="0" borderId="15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vertical="center"/>
      <protection/>
    </xf>
    <xf numFmtId="0" fontId="9" fillId="0" borderId="16" xfId="21" applyFont="1" applyBorder="1">
      <alignment/>
      <protection/>
    </xf>
    <xf numFmtId="0" fontId="9" fillId="0" borderId="17" xfId="21" applyFont="1" applyBorder="1">
      <alignment/>
      <protection/>
    </xf>
    <xf numFmtId="0" fontId="9" fillId="0" borderId="0" xfId="21" applyFont="1" applyFill="1" applyBorder="1" applyAlignment="1">
      <alignment vertical="center"/>
      <protection/>
    </xf>
    <xf numFmtId="0" fontId="12" fillId="0" borderId="18" xfId="21" applyFont="1" applyFill="1" applyBorder="1" applyAlignment="1">
      <alignment horizontal="center" vertical="center"/>
      <protection/>
    </xf>
    <xf numFmtId="0" fontId="12" fillId="0" borderId="19" xfId="21" applyNumberFormat="1" applyFont="1" applyFill="1" applyBorder="1" applyAlignment="1">
      <alignment horizontal="center" vertical="center"/>
      <protection/>
    </xf>
    <xf numFmtId="179" fontId="12" fillId="0" borderId="20" xfId="21" applyNumberFormat="1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 wrapText="1"/>
    </xf>
    <xf numFmtId="179" fontId="12" fillId="0" borderId="11" xfId="21" applyNumberFormat="1" applyFont="1" applyFill="1" applyBorder="1" applyAlignment="1">
      <alignment horizontal="center" vertical="center"/>
      <protection/>
    </xf>
    <xf numFmtId="0" fontId="12" fillId="0" borderId="18" xfId="21" applyNumberFormat="1" applyFont="1" applyFill="1" applyBorder="1" applyAlignment="1">
      <alignment horizontal="center" vertical="center"/>
      <protection/>
    </xf>
    <xf numFmtId="0" fontId="12" fillId="0" borderId="2" xfId="21" applyNumberFormat="1" applyFont="1" applyFill="1" applyBorder="1" applyAlignment="1">
      <alignment horizontal="center" vertical="center"/>
      <protection/>
    </xf>
    <xf numFmtId="0" fontId="9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0" fillId="0" borderId="1" xfId="21" applyFont="1" applyBorder="1">
      <alignment/>
      <protection/>
    </xf>
    <xf numFmtId="0" fontId="4" fillId="0" borderId="1" xfId="0" applyFont="1" applyBorder="1" applyAlignment="1">
      <alignment/>
    </xf>
    <xf numFmtId="0" fontId="5" fillId="0" borderId="1" xfId="21" applyFont="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12" fillId="0" borderId="0" xfId="21" applyFont="1" applyBorder="1">
      <alignment/>
      <protection/>
    </xf>
    <xf numFmtId="0" fontId="9" fillId="0" borderId="2" xfId="21" applyFont="1" applyFill="1" applyBorder="1" applyAlignment="1">
      <alignment vertical="center"/>
      <protection/>
    </xf>
    <xf numFmtId="0" fontId="5" fillId="0" borderId="4" xfId="21" applyFont="1" applyBorder="1">
      <alignment/>
      <protection/>
    </xf>
    <xf numFmtId="0" fontId="10" fillId="0" borderId="4" xfId="21" applyFont="1" applyBorder="1">
      <alignment/>
      <protection/>
    </xf>
    <xf numFmtId="0" fontId="4" fillId="0" borderId="4" xfId="0" applyFont="1" applyBorder="1" applyAlignment="1">
      <alignment/>
    </xf>
    <xf numFmtId="0" fontId="5" fillId="0" borderId="21" xfId="21" applyFont="1" applyBorder="1">
      <alignment/>
      <protection/>
    </xf>
    <xf numFmtId="0" fontId="5" fillId="0" borderId="21" xfId="21" applyFont="1" applyBorder="1" applyAlignment="1">
      <alignment horizontal="center"/>
      <protection/>
    </xf>
    <xf numFmtId="0" fontId="5" fillId="0" borderId="22" xfId="21" applyFont="1" applyBorder="1">
      <alignment/>
      <protection/>
    </xf>
    <xf numFmtId="0" fontId="5" fillId="0" borderId="22" xfId="21" applyFont="1" applyBorder="1" applyAlignment="1">
      <alignment horizontal="center"/>
      <protection/>
    </xf>
    <xf numFmtId="0" fontId="5" fillId="0" borderId="23" xfId="21" applyFont="1" applyBorder="1">
      <alignment/>
      <protection/>
    </xf>
    <xf numFmtId="0" fontId="5" fillId="0" borderId="24" xfId="21" applyFont="1" applyBorder="1">
      <alignment/>
      <protection/>
    </xf>
    <xf numFmtId="0" fontId="12" fillId="0" borderId="25" xfId="21" applyFont="1" applyFill="1" applyBorder="1" applyAlignment="1">
      <alignment horizontal="center" vertical="center"/>
      <protection/>
    </xf>
    <xf numFmtId="0" fontId="10" fillId="0" borderId="26" xfId="21" applyFont="1" applyBorder="1" applyAlignment="1">
      <alignment horizontal="center"/>
      <protection/>
    </xf>
    <xf numFmtId="0" fontId="12" fillId="0" borderId="26" xfId="21" applyFont="1" applyBorder="1">
      <alignment/>
      <protection/>
    </xf>
    <xf numFmtId="0" fontId="12" fillId="0" borderId="26" xfId="21" applyFont="1" applyBorder="1" applyAlignment="1">
      <alignment horizontal="center" vertical="center"/>
      <protection/>
    </xf>
    <xf numFmtId="0" fontId="9" fillId="0" borderId="27" xfId="21" applyFont="1" applyFill="1" applyBorder="1" applyAlignment="1">
      <alignment vertical="center"/>
      <protection/>
    </xf>
    <xf numFmtId="0" fontId="12" fillId="0" borderId="28" xfId="21" applyFont="1" applyFill="1" applyBorder="1" applyAlignment="1">
      <alignment horizontal="center" vertical="center"/>
      <protection/>
    </xf>
    <xf numFmtId="0" fontId="9" fillId="0" borderId="19" xfId="21" applyFont="1" applyFill="1" applyBorder="1" applyAlignment="1">
      <alignment vertical="center"/>
      <protection/>
    </xf>
    <xf numFmtId="0" fontId="12" fillId="0" borderId="19" xfId="21" applyFont="1" applyFill="1" applyBorder="1" applyAlignment="1">
      <alignment horizontal="center" vertical="center"/>
      <protection/>
    </xf>
    <xf numFmtId="0" fontId="12" fillId="0" borderId="29" xfId="21" applyFont="1" applyFill="1" applyBorder="1" applyAlignment="1">
      <alignment horizontal="center" vertical="center"/>
      <protection/>
    </xf>
    <xf numFmtId="0" fontId="9" fillId="0" borderId="30" xfId="21" applyFont="1" applyBorder="1">
      <alignment/>
      <protection/>
    </xf>
    <xf numFmtId="0" fontId="9" fillId="0" borderId="31" xfId="21" applyFont="1" applyFill="1" applyBorder="1" applyAlignment="1">
      <alignment vertical="center"/>
      <protection/>
    </xf>
    <xf numFmtId="0" fontId="10" fillId="0" borderId="31" xfId="21" applyFont="1" applyBorder="1" applyAlignment="1">
      <alignment horizontal="center"/>
      <protection/>
    </xf>
    <xf numFmtId="0" fontId="12" fillId="0" borderId="31" xfId="21" applyFont="1" applyBorder="1">
      <alignment/>
      <protection/>
    </xf>
    <xf numFmtId="0" fontId="9" fillId="0" borderId="8" xfId="21" applyFont="1" applyBorder="1" applyAlignment="1">
      <alignment vertical="center"/>
      <protection/>
    </xf>
    <xf numFmtId="0" fontId="12" fillId="0" borderId="32" xfId="21" applyFont="1" applyFill="1" applyBorder="1" applyAlignment="1">
      <alignment horizontal="center" vertical="center"/>
      <protection/>
    </xf>
    <xf numFmtId="0" fontId="9" fillId="0" borderId="33" xfId="21" applyFont="1" applyFill="1" applyBorder="1" applyAlignment="1">
      <alignment vertical="center"/>
      <protection/>
    </xf>
    <xf numFmtId="0" fontId="5" fillId="0" borderId="4" xfId="21" applyFont="1" applyBorder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0" fontId="9" fillId="0" borderId="34" xfId="21" applyFont="1" applyFill="1" applyBorder="1" applyAlignment="1">
      <alignment vertical="center"/>
      <protection/>
    </xf>
    <xf numFmtId="0" fontId="9" fillId="0" borderId="11" xfId="21" applyFont="1" applyFill="1" applyBorder="1" applyAlignment="1">
      <alignment vertical="center"/>
      <protection/>
    </xf>
    <xf numFmtId="0" fontId="12" fillId="0" borderId="22" xfId="21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31" xfId="0" applyFont="1" applyBorder="1" applyAlignment="1">
      <alignment horizontal="center" vertical="center" wrapText="1"/>
    </xf>
    <xf numFmtId="0" fontId="9" fillId="0" borderId="35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6" xfId="0" applyFont="1" applyBorder="1" applyAlignment="1">
      <alignment horizontal="center" vertical="center"/>
    </xf>
    <xf numFmtId="0" fontId="9" fillId="0" borderId="31" xfId="21" applyFont="1" applyBorder="1" applyAlignment="1">
      <alignment horizontal="center" vertical="center"/>
      <protection/>
    </xf>
    <xf numFmtId="0" fontId="12" fillId="0" borderId="37" xfId="21" applyFont="1" applyFill="1" applyBorder="1" applyAlignment="1">
      <alignment horizontal="center" vertical="center"/>
      <protection/>
    </xf>
    <xf numFmtId="0" fontId="12" fillId="0" borderId="38" xfId="21" applyFont="1" applyFill="1" applyBorder="1" applyAlignment="1">
      <alignment horizontal="center" vertical="center"/>
      <protection/>
    </xf>
    <xf numFmtId="0" fontId="12" fillId="0" borderId="39" xfId="21" applyFont="1" applyFill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 shrinkToFit="1"/>
      <protection/>
    </xf>
    <xf numFmtId="0" fontId="13" fillId="0" borderId="9" xfId="0" applyFont="1" applyBorder="1" applyAlignment="1">
      <alignment horizontal="center" vertical="center"/>
    </xf>
    <xf numFmtId="0" fontId="12" fillId="0" borderId="40" xfId="21" applyFont="1" applyBorder="1">
      <alignment/>
      <protection/>
    </xf>
    <xf numFmtId="0" fontId="9" fillId="0" borderId="41" xfId="21" applyFont="1" applyBorder="1" applyAlignment="1">
      <alignment horizontal="center" vertical="center" shrinkToFit="1"/>
      <protection/>
    </xf>
    <xf numFmtId="0" fontId="9" fillId="2" borderId="42" xfId="21" applyFont="1" applyFill="1" applyBorder="1" applyAlignment="1">
      <alignment horizontal="center" vertical="center"/>
      <protection/>
    </xf>
    <xf numFmtId="0" fontId="12" fillId="2" borderId="43" xfId="21" applyFont="1" applyFill="1" applyBorder="1" applyAlignment="1">
      <alignment horizontal="center" vertical="center"/>
      <protection/>
    </xf>
    <xf numFmtId="0" fontId="12" fillId="2" borderId="44" xfId="21" applyFont="1" applyFill="1" applyBorder="1" applyAlignment="1">
      <alignment horizontal="center" vertical="center"/>
      <protection/>
    </xf>
    <xf numFmtId="0" fontId="12" fillId="2" borderId="45" xfId="21" applyFont="1" applyFill="1" applyBorder="1" applyAlignment="1">
      <alignment horizontal="center" vertical="center"/>
      <protection/>
    </xf>
    <xf numFmtId="0" fontId="12" fillId="2" borderId="42" xfId="21" applyFont="1" applyFill="1" applyBorder="1" applyAlignment="1">
      <alignment horizontal="center" vertical="center"/>
      <protection/>
    </xf>
    <xf numFmtId="0" fontId="12" fillId="2" borderId="20" xfId="21" applyFont="1" applyFill="1" applyBorder="1" applyAlignment="1">
      <alignment horizontal="center" vertical="center"/>
      <protection/>
    </xf>
    <xf numFmtId="0" fontId="12" fillId="2" borderId="10" xfId="21" applyFont="1" applyFill="1" applyBorder="1" applyAlignment="1">
      <alignment horizontal="center" vertical="center"/>
      <protection/>
    </xf>
    <xf numFmtId="0" fontId="12" fillId="2" borderId="4" xfId="21" applyFont="1" applyFill="1" applyBorder="1" applyAlignment="1">
      <alignment horizontal="center" vertical="center"/>
      <protection/>
    </xf>
    <xf numFmtId="0" fontId="12" fillId="2" borderId="46" xfId="21" applyFont="1" applyFill="1" applyBorder="1" applyAlignment="1">
      <alignment horizontal="center" vertical="center"/>
      <protection/>
    </xf>
    <xf numFmtId="0" fontId="12" fillId="2" borderId="47" xfId="21" applyFont="1" applyFill="1" applyBorder="1" applyAlignment="1">
      <alignment horizontal="center" vertical="center"/>
      <protection/>
    </xf>
    <xf numFmtId="0" fontId="12" fillId="2" borderId="48" xfId="21" applyFont="1" applyFill="1" applyBorder="1" applyAlignment="1">
      <alignment horizontal="center" vertical="center"/>
      <protection/>
    </xf>
    <xf numFmtId="0" fontId="12" fillId="0" borderId="49" xfId="21" applyFont="1" applyBorder="1">
      <alignment/>
      <protection/>
    </xf>
    <xf numFmtId="177" fontId="12" fillId="0" borderId="28" xfId="21" applyNumberFormat="1" applyFont="1" applyBorder="1" applyAlignment="1">
      <alignment horizontal="center" vertical="center"/>
      <protection/>
    </xf>
    <xf numFmtId="0" fontId="12" fillId="2" borderId="50" xfId="21" applyFont="1" applyFill="1" applyBorder="1" applyAlignment="1">
      <alignment horizontal="center" vertical="center"/>
      <protection/>
    </xf>
    <xf numFmtId="0" fontId="9" fillId="0" borderId="26" xfId="21" applyFont="1" applyFill="1" applyBorder="1" applyAlignment="1">
      <alignment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4" xfId="21" applyFont="1" applyBorder="1" applyAlignment="1">
      <alignment horizontal="center" vertical="center"/>
      <protection/>
    </xf>
    <xf numFmtId="0" fontId="12" fillId="0" borderId="33" xfId="21" applyNumberFormat="1" applyFont="1" applyFill="1" applyBorder="1" applyAlignment="1">
      <alignment horizontal="center" vertical="center"/>
      <protection/>
    </xf>
    <xf numFmtId="0" fontId="12" fillId="0" borderId="51" xfId="21" applyNumberFormat="1" applyFont="1" applyBorder="1" applyAlignment="1">
      <alignment horizontal="center" vertical="center"/>
      <protection/>
    </xf>
    <xf numFmtId="0" fontId="12" fillId="0" borderId="52" xfId="21" applyNumberFormat="1" applyFont="1" applyBorder="1" applyAlignment="1">
      <alignment horizontal="center" vertical="center"/>
      <protection/>
    </xf>
    <xf numFmtId="179" fontId="12" fillId="0" borderId="33" xfId="21" applyNumberFormat="1" applyFont="1" applyFill="1" applyBorder="1" applyAlignment="1">
      <alignment horizontal="center" vertical="center"/>
      <protection/>
    </xf>
    <xf numFmtId="179" fontId="12" fillId="0" borderId="5" xfId="21" applyNumberFormat="1" applyFont="1" applyFill="1" applyBorder="1" applyAlignment="1">
      <alignment horizontal="center" vertical="center"/>
      <protection/>
    </xf>
    <xf numFmtId="0" fontId="12" fillId="0" borderId="53" xfId="21" applyNumberFormat="1" applyFont="1" applyBorder="1" applyAlignment="1">
      <alignment horizontal="center" vertical="center"/>
      <protection/>
    </xf>
    <xf numFmtId="0" fontId="9" fillId="0" borderId="54" xfId="21" applyFont="1" applyFill="1" applyBorder="1" applyAlignment="1">
      <alignment vertical="center"/>
      <protection/>
    </xf>
    <xf numFmtId="0" fontId="9" fillId="0" borderId="55" xfId="21" applyFont="1" applyFill="1" applyBorder="1" applyAlignment="1">
      <alignment vertical="center"/>
      <protection/>
    </xf>
    <xf numFmtId="0" fontId="12" fillId="0" borderId="56" xfId="21" applyNumberFormat="1" applyFont="1" applyBorder="1" applyAlignment="1">
      <alignment horizontal="center" vertical="center"/>
      <protection/>
    </xf>
    <xf numFmtId="0" fontId="12" fillId="0" borderId="55" xfId="21" applyNumberFormat="1" applyFont="1" applyFill="1" applyBorder="1" applyAlignment="1">
      <alignment horizontal="center" vertical="center"/>
      <protection/>
    </xf>
    <xf numFmtId="179" fontId="12" fillId="0" borderId="55" xfId="21" applyNumberFormat="1" applyFont="1" applyFill="1" applyBorder="1" applyAlignment="1">
      <alignment horizontal="center" vertical="center"/>
      <protection/>
    </xf>
    <xf numFmtId="0" fontId="12" fillId="0" borderId="57" xfId="21" applyNumberFormat="1" applyFont="1" applyFill="1" applyBorder="1" applyAlignment="1">
      <alignment horizontal="center" vertical="center"/>
      <protection/>
    </xf>
    <xf numFmtId="179" fontId="12" fillId="0" borderId="58" xfId="21" applyNumberFormat="1" applyFont="1" applyFill="1" applyBorder="1" applyAlignment="1">
      <alignment horizontal="center" vertical="center"/>
      <protection/>
    </xf>
    <xf numFmtId="0" fontId="12" fillId="0" borderId="59" xfId="21" applyFont="1" applyFill="1" applyBorder="1" applyAlignment="1">
      <alignment horizontal="center" vertical="center"/>
      <protection/>
    </xf>
    <xf numFmtId="0" fontId="12" fillId="0" borderId="57" xfId="21" applyFont="1" applyFill="1" applyBorder="1" applyAlignment="1">
      <alignment horizontal="center" vertical="center"/>
      <protection/>
    </xf>
    <xf numFmtId="0" fontId="12" fillId="2" borderId="60" xfId="21" applyFont="1" applyFill="1" applyBorder="1" applyAlignment="1">
      <alignment horizontal="center" vertical="center"/>
      <protection/>
    </xf>
    <xf numFmtId="0" fontId="12" fillId="0" borderId="61" xfId="21" applyFont="1" applyFill="1" applyBorder="1" applyAlignment="1">
      <alignment horizontal="center" vertical="center"/>
      <protection/>
    </xf>
    <xf numFmtId="0" fontId="12" fillId="2" borderId="58" xfId="21" applyFont="1" applyFill="1" applyBorder="1" applyAlignment="1">
      <alignment horizontal="center" vertical="center"/>
      <protection/>
    </xf>
    <xf numFmtId="0" fontId="12" fillId="2" borderId="62" xfId="21" applyFont="1" applyFill="1" applyBorder="1" applyAlignment="1">
      <alignment horizontal="center" vertical="center"/>
      <protection/>
    </xf>
    <xf numFmtId="0" fontId="12" fillId="0" borderId="50" xfId="21" applyFont="1" applyFill="1" applyBorder="1" applyAlignment="1">
      <alignment horizontal="center" vertical="center"/>
      <protection/>
    </xf>
    <xf numFmtId="0" fontId="12" fillId="0" borderId="63" xfId="21" applyNumberFormat="1" applyFont="1" applyBorder="1" applyAlignment="1">
      <alignment horizontal="center" vertical="center"/>
      <protection/>
    </xf>
    <xf numFmtId="0" fontId="12" fillId="0" borderId="64" xfId="21" applyFont="1" applyBorder="1" applyAlignment="1">
      <alignment horizontal="center" vertical="center"/>
      <protection/>
    </xf>
    <xf numFmtId="0" fontId="9" fillId="0" borderId="31" xfId="0" applyFont="1" applyBorder="1" applyAlignment="1">
      <alignment horizontal="center" vertical="center"/>
    </xf>
    <xf numFmtId="0" fontId="9" fillId="2" borderId="7" xfId="21" applyFont="1" applyFill="1" applyBorder="1" applyAlignment="1">
      <alignment horizontal="center" vertical="center"/>
      <protection/>
    </xf>
    <xf numFmtId="0" fontId="9" fillId="2" borderId="65" xfId="21" applyFont="1" applyFill="1" applyBorder="1" applyAlignment="1">
      <alignment horizontal="center" vertical="center"/>
      <protection/>
    </xf>
    <xf numFmtId="0" fontId="12" fillId="2" borderId="66" xfId="21" applyFont="1" applyFill="1" applyBorder="1" applyAlignment="1">
      <alignment horizontal="center" vertical="center"/>
      <protection/>
    </xf>
    <xf numFmtId="0" fontId="12" fillId="2" borderId="67" xfId="21" applyFont="1" applyFill="1" applyBorder="1" applyAlignment="1">
      <alignment horizontal="center" vertical="center"/>
      <protection/>
    </xf>
    <xf numFmtId="0" fontId="12" fillId="2" borderId="68" xfId="21" applyFont="1" applyFill="1" applyBorder="1" applyAlignment="1">
      <alignment horizontal="center" vertical="center"/>
      <protection/>
    </xf>
    <xf numFmtId="0" fontId="12" fillId="2" borderId="69" xfId="21" applyFont="1" applyFill="1" applyBorder="1" applyAlignment="1">
      <alignment horizontal="center" vertical="center"/>
      <protection/>
    </xf>
    <xf numFmtId="0" fontId="12" fillId="0" borderId="70" xfId="21" applyFont="1" applyFill="1" applyBorder="1" applyAlignment="1">
      <alignment horizontal="center" vertical="center"/>
      <protection/>
    </xf>
    <xf numFmtId="0" fontId="12" fillId="0" borderId="71" xfId="21" applyFont="1" applyBorder="1" applyAlignment="1">
      <alignment horizontal="center" vertical="center"/>
      <protection/>
    </xf>
    <xf numFmtId="0" fontId="12" fillId="0" borderId="72" xfId="21" applyFont="1" applyBorder="1" applyAlignment="1">
      <alignment horizontal="center" vertical="center"/>
      <protection/>
    </xf>
    <xf numFmtId="0" fontId="12" fillId="0" borderId="73" xfId="21" applyFont="1" applyBorder="1" applyAlignment="1">
      <alignment horizontal="center" vertical="center"/>
      <protection/>
    </xf>
    <xf numFmtId="0" fontId="9" fillId="0" borderId="74" xfId="21" applyFont="1" applyFill="1" applyBorder="1" applyAlignment="1">
      <alignment horizontal="center" vertical="center"/>
      <protection/>
    </xf>
    <xf numFmtId="0" fontId="12" fillId="0" borderId="33" xfId="21" applyFont="1" applyFill="1" applyBorder="1" applyAlignment="1">
      <alignment horizontal="center" vertical="center"/>
      <protection/>
    </xf>
    <xf numFmtId="0" fontId="12" fillId="0" borderId="11" xfId="21" applyFont="1" applyFill="1" applyBorder="1" applyAlignment="1">
      <alignment horizontal="center" vertical="center"/>
      <protection/>
    </xf>
    <xf numFmtId="0" fontId="12" fillId="0" borderId="55" xfId="21" applyFont="1" applyFill="1" applyBorder="1" applyAlignment="1">
      <alignment horizontal="center" vertical="center"/>
      <protection/>
    </xf>
    <xf numFmtId="0" fontId="0" fillId="0" borderId="67" xfId="0" applyFont="1" applyBorder="1" applyAlignment="1">
      <alignment vertical="center"/>
    </xf>
    <xf numFmtId="0" fontId="9" fillId="0" borderId="75" xfId="21" applyFont="1" applyFill="1" applyBorder="1" applyAlignment="1">
      <alignment vertical="center"/>
      <protection/>
    </xf>
    <xf numFmtId="0" fontId="9" fillId="0" borderId="76" xfId="21" applyFont="1" applyFill="1" applyBorder="1" applyAlignment="1">
      <alignment vertical="center"/>
      <protection/>
    </xf>
    <xf numFmtId="0" fontId="12" fillId="0" borderId="77" xfId="21" applyNumberFormat="1" applyFont="1" applyBorder="1" applyAlignment="1">
      <alignment horizontal="center" vertical="center"/>
      <protection/>
    </xf>
    <xf numFmtId="0" fontId="12" fillId="0" borderId="76" xfId="21" applyNumberFormat="1" applyFont="1" applyFill="1" applyBorder="1" applyAlignment="1">
      <alignment horizontal="center" vertical="center"/>
      <protection/>
    </xf>
    <xf numFmtId="179" fontId="12" fillId="0" borderId="76" xfId="21" applyNumberFormat="1" applyFont="1" applyFill="1" applyBorder="1" applyAlignment="1">
      <alignment horizontal="center" vertical="center"/>
      <protection/>
    </xf>
    <xf numFmtId="0" fontId="12" fillId="0" borderId="12" xfId="21" applyNumberFormat="1" applyFont="1" applyFill="1" applyBorder="1" applyAlignment="1">
      <alignment horizontal="center" vertical="center"/>
      <protection/>
    </xf>
    <xf numFmtId="179" fontId="12" fillId="0" borderId="78" xfId="21" applyNumberFormat="1" applyFont="1" applyFill="1" applyBorder="1" applyAlignment="1">
      <alignment horizontal="center" vertical="center"/>
      <protection/>
    </xf>
    <xf numFmtId="0" fontId="12" fillId="2" borderId="79" xfId="21" applyFont="1" applyFill="1" applyBorder="1" applyAlignment="1">
      <alignment horizontal="center" vertical="center"/>
      <protection/>
    </xf>
    <xf numFmtId="0" fontId="12" fillId="0" borderId="80" xfId="21" applyFont="1" applyFill="1" applyBorder="1" applyAlignment="1">
      <alignment horizontal="center" vertical="center"/>
      <protection/>
    </xf>
    <xf numFmtId="0" fontId="12" fillId="2" borderId="78" xfId="21" applyFont="1" applyFill="1" applyBorder="1" applyAlignment="1">
      <alignment horizontal="center" vertical="center"/>
      <protection/>
    </xf>
    <xf numFmtId="0" fontId="12" fillId="0" borderId="76" xfId="21" applyFont="1" applyFill="1" applyBorder="1" applyAlignment="1">
      <alignment horizontal="center" vertical="center"/>
      <protection/>
    </xf>
    <xf numFmtId="0" fontId="12" fillId="2" borderId="81" xfId="21" applyFont="1" applyFill="1" applyBorder="1" applyAlignment="1">
      <alignment horizontal="center" vertical="center"/>
      <protection/>
    </xf>
    <xf numFmtId="0" fontId="12" fillId="2" borderId="82" xfId="21" applyFont="1" applyFill="1" applyBorder="1" applyAlignment="1">
      <alignment horizontal="center" vertical="center"/>
      <protection/>
    </xf>
    <xf numFmtId="0" fontId="12" fillId="0" borderId="83" xfId="21" applyFont="1" applyFill="1" applyBorder="1" applyAlignment="1">
      <alignment horizontal="center" vertical="center"/>
      <protection/>
    </xf>
    <xf numFmtId="0" fontId="0" fillId="0" borderId="69" xfId="0" applyFont="1" applyBorder="1" applyAlignment="1">
      <alignment vertical="center"/>
    </xf>
    <xf numFmtId="0" fontId="12" fillId="2" borderId="84" xfId="21" applyFont="1" applyFill="1" applyBorder="1" applyAlignment="1">
      <alignment horizontal="center" vertical="center"/>
      <protection/>
    </xf>
    <xf numFmtId="0" fontId="12" fillId="2" borderId="85" xfId="21" applyFont="1" applyFill="1" applyBorder="1" applyAlignment="1">
      <alignment horizontal="center" vertical="center"/>
      <protection/>
    </xf>
    <xf numFmtId="179" fontId="12" fillId="0" borderId="86" xfId="21" applyNumberFormat="1" applyFont="1" applyBorder="1" applyAlignment="1">
      <alignment horizontal="center" vertical="center"/>
      <protection/>
    </xf>
    <xf numFmtId="179" fontId="12" fillId="0" borderId="87" xfId="21" applyNumberFormat="1" applyFont="1" applyBorder="1" applyAlignment="1">
      <alignment horizontal="center" vertical="center"/>
      <protection/>
    </xf>
    <xf numFmtId="0" fontId="12" fillId="0" borderId="20" xfId="21" applyNumberFormat="1" applyFont="1" applyFill="1" applyBorder="1" applyAlignment="1">
      <alignment horizontal="center" vertical="center"/>
      <protection/>
    </xf>
    <xf numFmtId="0" fontId="12" fillId="0" borderId="10" xfId="21" applyNumberFormat="1" applyFont="1" applyFill="1" applyBorder="1" applyAlignment="1">
      <alignment horizontal="center" vertical="center"/>
      <protection/>
    </xf>
    <xf numFmtId="0" fontId="12" fillId="0" borderId="58" xfId="21" applyNumberFormat="1" applyFont="1" applyFill="1" applyBorder="1" applyAlignment="1">
      <alignment horizontal="center" vertical="center"/>
      <protection/>
    </xf>
    <xf numFmtId="0" fontId="12" fillId="0" borderId="78" xfId="21" applyNumberFormat="1" applyFont="1" applyFill="1" applyBorder="1" applyAlignment="1">
      <alignment horizontal="center" vertical="center"/>
      <protection/>
    </xf>
    <xf numFmtId="0" fontId="12" fillId="0" borderId="88" xfId="21" applyNumberFormat="1" applyFont="1" applyBorder="1" applyAlignment="1">
      <alignment horizontal="center" vertical="center"/>
      <protection/>
    </xf>
    <xf numFmtId="179" fontId="12" fillId="0" borderId="7" xfId="21" applyNumberFormat="1" applyFont="1" applyFill="1" applyBorder="1" applyAlignment="1">
      <alignment horizontal="center" vertical="center"/>
      <protection/>
    </xf>
    <xf numFmtId="0" fontId="12" fillId="0" borderId="8" xfId="21" applyNumberFormat="1" applyFont="1" applyFill="1" applyBorder="1" applyAlignment="1">
      <alignment horizontal="center" vertical="center"/>
      <protection/>
    </xf>
    <xf numFmtId="0" fontId="12" fillId="0" borderId="6" xfId="21" applyNumberFormat="1" applyFont="1" applyFill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/>
    </xf>
    <xf numFmtId="0" fontId="9" fillId="0" borderId="2" xfId="21" applyFont="1" applyBorder="1" applyAlignment="1">
      <alignment horizontal="center" vertical="center"/>
      <protection/>
    </xf>
    <xf numFmtId="0" fontId="9" fillId="0" borderId="89" xfId="21" applyFont="1" applyBorder="1" applyAlignment="1">
      <alignment horizontal="center" vertical="center"/>
      <protection/>
    </xf>
    <xf numFmtId="0" fontId="9" fillId="0" borderId="30" xfId="21" applyFont="1" applyBorder="1" applyAlignment="1">
      <alignment horizontal="center" vertical="center"/>
      <protection/>
    </xf>
    <xf numFmtId="0" fontId="9" fillId="0" borderId="90" xfId="21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9" fillId="0" borderId="4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93" xfId="21" applyFont="1" applyBorder="1" applyAlignment="1">
      <alignment horizontal="center" vertical="center"/>
      <protection/>
    </xf>
    <xf numFmtId="0" fontId="9" fillId="0" borderId="94" xfId="2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9" fillId="0" borderId="21" xfId="2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96" xfId="21" applyFont="1" applyBorder="1" applyAlignment="1">
      <alignment horizontal="center" vertical="center"/>
      <protection/>
    </xf>
    <xf numFmtId="0" fontId="9" fillId="0" borderId="97" xfId="21" applyFont="1" applyBorder="1" applyAlignment="1">
      <alignment horizontal="center" vertical="center"/>
      <protection/>
    </xf>
    <xf numFmtId="0" fontId="12" fillId="0" borderId="19" xfId="2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2" fillId="0" borderId="57" xfId="21" applyFont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75" xfId="21" applyFont="1" applyBorder="1" applyAlignment="1">
      <alignment horizontal="center" vertical="center"/>
      <protection/>
    </xf>
    <xf numFmtId="0" fontId="11" fillId="0" borderId="76" xfId="21" applyFont="1" applyBorder="1" applyAlignment="1">
      <alignment horizontal="center" vertical="center"/>
      <protection/>
    </xf>
    <xf numFmtId="0" fontId="11" fillId="0" borderId="98" xfId="21" applyFont="1" applyBorder="1" applyAlignment="1">
      <alignment horizontal="center" vertical="center"/>
      <protection/>
    </xf>
    <xf numFmtId="0" fontId="9" fillId="0" borderId="93" xfId="0" applyFont="1" applyBorder="1" applyAlignment="1">
      <alignment horizontal="center" vertical="center" wrapText="1"/>
    </xf>
    <xf numFmtId="0" fontId="9" fillId="0" borderId="5" xfId="21" applyFont="1" applyBorder="1" applyAlignment="1">
      <alignment horizontal="center" vertical="center"/>
      <protection/>
    </xf>
    <xf numFmtId="0" fontId="9" fillId="0" borderId="99" xfId="21" applyFont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0" fillId="0" borderId="100" xfId="0" applyBorder="1" applyAlignment="1">
      <alignment horizontal="center" vertical="center"/>
    </xf>
    <xf numFmtId="0" fontId="9" fillId="0" borderId="4" xfId="21" applyFont="1" applyBorder="1" applyAlignment="1">
      <alignment horizontal="center" vertical="center" wrapText="1"/>
      <protection/>
    </xf>
    <xf numFmtId="0" fontId="9" fillId="0" borderId="5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9" fillId="0" borderId="8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低ＮＯｘのエクセル変換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6901ws020\USR\&#20302;&#20844;&#23475;&#36554;&#25512;&#36914;&#20418;\&#19979;&#20803;\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"/>
      <sheetName val="軽貨物"/>
      <sheetName val="1.7t以下"/>
      <sheetName val="1.7～2.5t"/>
      <sheetName val="2.5～3.5t"/>
      <sheetName val="新1.7～3.5"/>
      <sheetName val="3.5t超"/>
      <sheetName val="規制"/>
    </sheetNames>
    <sheetDataSet>
      <sheetData sheetId="7">
        <row r="6">
          <cell r="E6">
            <v>1</v>
          </cell>
          <cell r="F6">
            <v>1.4</v>
          </cell>
          <cell r="G6" t="str">
            <v>最新規制</v>
          </cell>
        </row>
        <row r="7">
          <cell r="E7">
            <v>2</v>
          </cell>
          <cell r="F7">
            <v>1.05</v>
          </cell>
          <cell r="G7" t="str">
            <v>T-LEV</v>
          </cell>
        </row>
        <row r="8">
          <cell r="E8">
            <v>3</v>
          </cell>
          <cell r="F8">
            <v>0.7</v>
          </cell>
          <cell r="G8" t="str">
            <v>ＬＥＶ</v>
          </cell>
        </row>
        <row r="9">
          <cell r="E9">
            <v>4</v>
          </cell>
          <cell r="F9">
            <v>0.35</v>
          </cell>
          <cell r="G9" t="str">
            <v>U-LEV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view="pageBreakPreview" zoomScale="50" zoomScaleSheetLayoutView="50" workbookViewId="0" topLeftCell="A1">
      <selection activeCell="A2" sqref="A2:V2"/>
    </sheetView>
  </sheetViews>
  <sheetFormatPr defaultColWidth="8.796875" defaultRowHeight="14.25"/>
  <cols>
    <col min="1" max="1" width="42.8984375" style="1" customWidth="1"/>
    <col min="2" max="2" width="14.8984375" style="1" customWidth="1"/>
    <col min="3" max="3" width="9.59765625" style="36" customWidth="1"/>
    <col min="4" max="8" width="8.09765625" style="1" customWidth="1"/>
    <col min="9" max="9" width="15.8984375" style="1" customWidth="1"/>
    <col min="10" max="10" width="16.59765625" style="1" customWidth="1"/>
    <col min="11" max="11" width="9.09765625" style="1" customWidth="1"/>
    <col min="12" max="12" width="12.59765625" style="1" customWidth="1"/>
    <col min="13" max="13" width="9.3984375" style="1" customWidth="1"/>
    <col min="14" max="21" width="11.8984375" style="1" customWidth="1"/>
    <col min="22" max="22" width="10.8984375" style="1" bestFit="1" customWidth="1"/>
    <col min="23" max="16384" width="8" style="1" customWidth="1"/>
  </cols>
  <sheetData>
    <row r="1" spans="1:22" ht="49.5" customHeight="1" thickBot="1">
      <c r="A1" s="43"/>
      <c r="B1" s="43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3" s="66" customFormat="1" ht="51.75" customHeight="1">
      <c r="A2" s="193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5"/>
      <c r="W2" s="65"/>
    </row>
    <row r="3" spans="1:23" ht="36.75" customHeight="1" hidden="1">
      <c r="A3" s="47"/>
      <c r="T3" s="2"/>
      <c r="U3" s="2"/>
      <c r="V3" s="48"/>
      <c r="W3" s="40"/>
    </row>
    <row r="4" spans="1:23" s="34" customFormat="1" ht="45" customHeight="1">
      <c r="A4" s="178" t="s">
        <v>33</v>
      </c>
      <c r="B4" s="181" t="s">
        <v>30</v>
      </c>
      <c r="C4" s="175" t="s">
        <v>1</v>
      </c>
      <c r="D4" s="176"/>
      <c r="E4" s="176"/>
      <c r="F4" s="176"/>
      <c r="G4" s="176"/>
      <c r="H4" s="206" t="s">
        <v>12</v>
      </c>
      <c r="I4" s="207"/>
      <c r="J4" s="167" t="s">
        <v>17</v>
      </c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66"/>
      <c r="V4" s="198" t="s">
        <v>0</v>
      </c>
      <c r="W4" s="41"/>
    </row>
    <row r="5" spans="1:23" s="34" customFormat="1" ht="70.5" customHeight="1">
      <c r="A5" s="179"/>
      <c r="B5" s="182"/>
      <c r="C5" s="177"/>
      <c r="D5" s="176"/>
      <c r="E5" s="176"/>
      <c r="F5" s="176"/>
      <c r="G5" s="176"/>
      <c r="H5" s="208"/>
      <c r="I5" s="209"/>
      <c r="J5" s="28" t="s">
        <v>21</v>
      </c>
      <c r="K5" s="172" t="s">
        <v>20</v>
      </c>
      <c r="L5" s="196"/>
      <c r="M5" s="172" t="s">
        <v>24</v>
      </c>
      <c r="N5" s="173"/>
      <c r="O5" s="173"/>
      <c r="P5" s="173"/>
      <c r="Q5" s="173"/>
      <c r="R5" s="173"/>
      <c r="S5" s="173"/>
      <c r="T5" s="173"/>
      <c r="U5" s="174"/>
      <c r="V5" s="199"/>
      <c r="W5" s="41"/>
    </row>
    <row r="6" spans="1:23" s="34" customFormat="1" ht="78.75" customHeight="1">
      <c r="A6" s="179"/>
      <c r="B6" s="73" t="s">
        <v>29</v>
      </c>
      <c r="C6" s="183"/>
      <c r="D6" s="171" t="s">
        <v>18</v>
      </c>
      <c r="E6" s="171"/>
      <c r="F6" s="171"/>
      <c r="G6" s="171"/>
      <c r="H6" s="122"/>
      <c r="I6" s="3" t="s">
        <v>18</v>
      </c>
      <c r="J6" s="71"/>
      <c r="K6" s="71"/>
      <c r="L6" s="98" t="s">
        <v>19</v>
      </c>
      <c r="M6" s="71"/>
      <c r="N6" s="202" t="s">
        <v>18</v>
      </c>
      <c r="O6" s="202"/>
      <c r="P6" s="202"/>
      <c r="Q6" s="202"/>
      <c r="R6" s="202"/>
      <c r="S6" s="202"/>
      <c r="T6" s="202"/>
      <c r="U6" s="203"/>
      <c r="V6" s="199"/>
      <c r="W6" s="41"/>
    </row>
    <row r="7" spans="1:23" s="34" customFormat="1" ht="51.75" customHeight="1">
      <c r="A7" s="179"/>
      <c r="B7" s="73" t="s">
        <v>2</v>
      </c>
      <c r="C7" s="183"/>
      <c r="D7" s="19" t="s">
        <v>34</v>
      </c>
      <c r="E7" s="99" t="s">
        <v>35</v>
      </c>
      <c r="F7" s="19" t="s">
        <v>39</v>
      </c>
      <c r="G7" s="99" t="s">
        <v>35</v>
      </c>
      <c r="H7" s="75"/>
      <c r="I7" s="73" t="s">
        <v>51</v>
      </c>
      <c r="J7" s="75"/>
      <c r="K7" s="75"/>
      <c r="L7" s="32" t="s">
        <v>40</v>
      </c>
      <c r="M7" s="75"/>
      <c r="N7" s="165" t="s">
        <v>41</v>
      </c>
      <c r="O7" s="201"/>
      <c r="P7" s="167" t="s">
        <v>42</v>
      </c>
      <c r="Q7" s="175"/>
      <c r="R7" s="167" t="s">
        <v>43</v>
      </c>
      <c r="S7" s="192"/>
      <c r="T7" s="165" t="s">
        <v>44</v>
      </c>
      <c r="U7" s="166"/>
      <c r="V7" s="199"/>
      <c r="W7" s="41"/>
    </row>
    <row r="8" spans="1:23" s="34" customFormat="1" ht="35.25" customHeight="1" thickBot="1">
      <c r="A8" s="180"/>
      <c r="B8" s="80" t="s">
        <v>28</v>
      </c>
      <c r="C8" s="74"/>
      <c r="D8" s="204" t="s">
        <v>46</v>
      </c>
      <c r="E8" s="205"/>
      <c r="F8" s="204" t="s">
        <v>45</v>
      </c>
      <c r="G8" s="205"/>
      <c r="H8" s="72"/>
      <c r="I8" s="70" t="s">
        <v>27</v>
      </c>
      <c r="J8" s="72"/>
      <c r="K8" s="72"/>
      <c r="L8" s="70" t="s">
        <v>46</v>
      </c>
      <c r="M8" s="72"/>
      <c r="N8" s="79" t="s">
        <v>31</v>
      </c>
      <c r="O8" s="83" t="s">
        <v>47</v>
      </c>
      <c r="P8" s="79" t="s">
        <v>31</v>
      </c>
      <c r="Q8" s="83" t="s">
        <v>47</v>
      </c>
      <c r="R8" s="133" t="s">
        <v>31</v>
      </c>
      <c r="S8" s="123" t="s">
        <v>47</v>
      </c>
      <c r="T8" s="82" t="s">
        <v>31</v>
      </c>
      <c r="U8" s="124" t="s">
        <v>47</v>
      </c>
      <c r="V8" s="200"/>
      <c r="W8" s="41"/>
    </row>
    <row r="9" spans="1:23" s="34" customFormat="1" ht="45.75" customHeight="1" thickTop="1">
      <c r="A9" s="53" t="s">
        <v>3</v>
      </c>
      <c r="B9" s="64"/>
      <c r="C9" s="161">
        <f>D9+F9</f>
        <v>2</v>
      </c>
      <c r="D9" s="100">
        <v>2</v>
      </c>
      <c r="E9" s="103"/>
      <c r="F9" s="26"/>
      <c r="G9" s="27"/>
      <c r="H9" s="157">
        <v>0</v>
      </c>
      <c r="I9" s="57"/>
      <c r="J9" s="57">
        <v>0</v>
      </c>
      <c r="K9" s="57">
        <v>3</v>
      </c>
      <c r="L9" s="57">
        <v>3</v>
      </c>
      <c r="M9" s="129">
        <f>N9+O9+P9+Q9+R9+S9+T9+U9</f>
        <v>8</v>
      </c>
      <c r="N9" s="56"/>
      <c r="O9" s="84"/>
      <c r="P9" s="76"/>
      <c r="Q9" s="88"/>
      <c r="R9" s="134"/>
      <c r="S9" s="91"/>
      <c r="T9" s="76">
        <v>1</v>
      </c>
      <c r="U9" s="125">
        <v>7</v>
      </c>
      <c r="V9" s="54">
        <f aca="true" t="shared" si="0" ref="V9:V22">C9+H9+J9+K9+M9</f>
        <v>13</v>
      </c>
      <c r="W9" s="41"/>
    </row>
    <row r="10" spans="1:23" s="34" customFormat="1" ht="45.75" customHeight="1">
      <c r="A10" s="67" t="s">
        <v>13</v>
      </c>
      <c r="B10" s="68"/>
      <c r="C10" s="101">
        <f aca="true" t="shared" si="1" ref="C10:C22">D10+F10</f>
        <v>3</v>
      </c>
      <c r="D10" s="15">
        <v>1</v>
      </c>
      <c r="E10" s="29">
        <v>1</v>
      </c>
      <c r="F10" s="30">
        <v>2</v>
      </c>
      <c r="G10" s="14">
        <v>1</v>
      </c>
      <c r="H10" s="158">
        <v>0</v>
      </c>
      <c r="I10" s="8"/>
      <c r="J10" s="8">
        <v>0</v>
      </c>
      <c r="K10" s="8">
        <v>0</v>
      </c>
      <c r="L10" s="69"/>
      <c r="M10" s="8">
        <f aca="true" t="shared" si="2" ref="M10:M22">N10+O10+P10+Q10+R10+S10+T10+U10</f>
        <v>0</v>
      </c>
      <c r="N10" s="25"/>
      <c r="O10" s="85"/>
      <c r="P10" s="77"/>
      <c r="Q10" s="89"/>
      <c r="R10" s="135"/>
      <c r="S10" s="92"/>
      <c r="T10" s="77"/>
      <c r="U10" s="126"/>
      <c r="V10" s="49">
        <f t="shared" si="0"/>
        <v>3</v>
      </c>
      <c r="W10" s="41"/>
    </row>
    <row r="11" spans="1:23" s="34" customFormat="1" ht="45.75" customHeight="1">
      <c r="A11" s="67" t="s">
        <v>50</v>
      </c>
      <c r="B11" s="68"/>
      <c r="C11" s="101">
        <f t="shared" si="1"/>
        <v>3</v>
      </c>
      <c r="D11" s="15">
        <v>2</v>
      </c>
      <c r="E11" s="29">
        <v>2</v>
      </c>
      <c r="F11" s="30">
        <v>1</v>
      </c>
      <c r="G11" s="14">
        <v>1</v>
      </c>
      <c r="H11" s="158">
        <v>4</v>
      </c>
      <c r="I11" s="8">
        <v>4</v>
      </c>
      <c r="J11" s="8">
        <v>0</v>
      </c>
      <c r="K11" s="8">
        <v>0</v>
      </c>
      <c r="L11" s="69"/>
      <c r="M11" s="8">
        <f t="shared" si="2"/>
        <v>0</v>
      </c>
      <c r="N11" s="25"/>
      <c r="O11" s="85"/>
      <c r="P11" s="77"/>
      <c r="Q11" s="89"/>
      <c r="R11" s="135"/>
      <c r="S11" s="92"/>
      <c r="T11" s="77"/>
      <c r="U11" s="126"/>
      <c r="V11" s="49">
        <f t="shared" si="0"/>
        <v>7</v>
      </c>
      <c r="W11" s="41"/>
    </row>
    <row r="12" spans="1:23" s="34" customFormat="1" ht="45.75" customHeight="1">
      <c r="A12" s="20" t="s">
        <v>4</v>
      </c>
      <c r="B12" s="21"/>
      <c r="C12" s="101">
        <f t="shared" si="1"/>
        <v>12</v>
      </c>
      <c r="D12" s="6">
        <v>1</v>
      </c>
      <c r="E12" s="104"/>
      <c r="F12" s="31">
        <v>11</v>
      </c>
      <c r="G12" s="5"/>
      <c r="H12" s="18">
        <v>0</v>
      </c>
      <c r="I12" s="8"/>
      <c r="J12" s="8">
        <v>0</v>
      </c>
      <c r="K12" s="8">
        <v>2</v>
      </c>
      <c r="L12" s="8">
        <v>2</v>
      </c>
      <c r="M12" s="8">
        <f t="shared" si="2"/>
        <v>0</v>
      </c>
      <c r="N12" s="7"/>
      <c r="O12" s="86"/>
      <c r="P12" s="78"/>
      <c r="Q12" s="90"/>
      <c r="R12" s="9"/>
      <c r="S12" s="93"/>
      <c r="T12" s="78"/>
      <c r="U12" s="127"/>
      <c r="V12" s="49">
        <f t="shared" si="0"/>
        <v>14</v>
      </c>
      <c r="W12" s="41"/>
    </row>
    <row r="13" spans="1:23" s="34" customFormat="1" ht="45.75" customHeight="1" thickBot="1">
      <c r="A13" s="106" t="s">
        <v>5</v>
      </c>
      <c r="B13" s="107"/>
      <c r="C13" s="120">
        <f t="shared" si="1"/>
        <v>6</v>
      </c>
      <c r="D13" s="109">
        <v>2</v>
      </c>
      <c r="E13" s="110"/>
      <c r="F13" s="111">
        <v>4</v>
      </c>
      <c r="G13" s="112"/>
      <c r="H13" s="159">
        <v>0</v>
      </c>
      <c r="I13" s="113"/>
      <c r="J13" s="113">
        <v>0</v>
      </c>
      <c r="K13" s="113">
        <v>3</v>
      </c>
      <c r="L13" s="113">
        <v>3</v>
      </c>
      <c r="M13" s="113">
        <f t="shared" si="2"/>
        <v>1</v>
      </c>
      <c r="N13" s="114"/>
      <c r="O13" s="115"/>
      <c r="P13" s="116"/>
      <c r="Q13" s="117"/>
      <c r="R13" s="136"/>
      <c r="S13" s="118"/>
      <c r="T13" s="116">
        <v>1</v>
      </c>
      <c r="U13" s="128"/>
      <c r="V13" s="119">
        <f t="shared" si="0"/>
        <v>10</v>
      </c>
      <c r="W13" s="41"/>
    </row>
    <row r="14" spans="1:23" s="34" customFormat="1" ht="45.75" customHeight="1">
      <c r="A14" s="138" t="s">
        <v>6</v>
      </c>
      <c r="B14" s="139"/>
      <c r="C14" s="140">
        <f t="shared" si="1"/>
        <v>0</v>
      </c>
      <c r="D14" s="141"/>
      <c r="E14" s="142"/>
      <c r="F14" s="143"/>
      <c r="G14" s="144"/>
      <c r="H14" s="160">
        <v>0</v>
      </c>
      <c r="I14" s="17"/>
      <c r="J14" s="17">
        <v>0</v>
      </c>
      <c r="K14" s="17">
        <v>0</v>
      </c>
      <c r="L14" s="17"/>
      <c r="M14" s="17">
        <f t="shared" si="2"/>
        <v>6</v>
      </c>
      <c r="N14" s="16"/>
      <c r="O14" s="145"/>
      <c r="P14" s="146"/>
      <c r="Q14" s="147"/>
      <c r="R14" s="148">
        <v>3</v>
      </c>
      <c r="S14" s="149"/>
      <c r="T14" s="146">
        <v>3</v>
      </c>
      <c r="U14" s="150"/>
      <c r="V14" s="151">
        <f t="shared" si="0"/>
        <v>6</v>
      </c>
      <c r="W14" s="41"/>
    </row>
    <row r="15" spans="1:23" s="34" customFormat="1" ht="45.75" customHeight="1">
      <c r="A15" s="20" t="s">
        <v>22</v>
      </c>
      <c r="B15" s="21"/>
      <c r="C15" s="101">
        <f t="shared" si="1"/>
        <v>0</v>
      </c>
      <c r="D15" s="6"/>
      <c r="E15" s="104"/>
      <c r="F15" s="31"/>
      <c r="G15" s="5"/>
      <c r="H15" s="18">
        <v>0</v>
      </c>
      <c r="I15" s="8"/>
      <c r="J15" s="8">
        <v>0</v>
      </c>
      <c r="K15" s="8">
        <v>0</v>
      </c>
      <c r="L15" s="8"/>
      <c r="M15" s="8">
        <f t="shared" si="2"/>
        <v>3</v>
      </c>
      <c r="N15" s="7">
        <v>1</v>
      </c>
      <c r="O15" s="86"/>
      <c r="P15" s="78">
        <v>2</v>
      </c>
      <c r="Q15" s="90"/>
      <c r="R15" s="9"/>
      <c r="S15" s="93"/>
      <c r="T15" s="78"/>
      <c r="U15" s="127"/>
      <c r="V15" s="49">
        <f t="shared" si="0"/>
        <v>3</v>
      </c>
      <c r="W15" s="41"/>
    </row>
    <row r="16" spans="1:23" s="34" customFormat="1" ht="45.75" customHeight="1">
      <c r="A16" s="20" t="s">
        <v>14</v>
      </c>
      <c r="B16" s="21"/>
      <c r="C16" s="101">
        <f t="shared" si="1"/>
        <v>0</v>
      </c>
      <c r="D16" s="6"/>
      <c r="E16" s="104"/>
      <c r="F16" s="31"/>
      <c r="G16" s="5"/>
      <c r="H16" s="18">
        <v>0</v>
      </c>
      <c r="I16" s="8"/>
      <c r="J16" s="8">
        <v>0</v>
      </c>
      <c r="K16" s="8">
        <v>0</v>
      </c>
      <c r="L16" s="8"/>
      <c r="M16" s="8">
        <f t="shared" si="2"/>
        <v>116</v>
      </c>
      <c r="N16" s="7">
        <v>7</v>
      </c>
      <c r="O16" s="86">
        <v>18</v>
      </c>
      <c r="P16" s="78">
        <v>5</v>
      </c>
      <c r="Q16" s="90">
        <v>86</v>
      </c>
      <c r="R16" s="9"/>
      <c r="S16" s="93"/>
      <c r="T16" s="78"/>
      <c r="U16" s="127"/>
      <c r="V16" s="49">
        <f t="shared" si="0"/>
        <v>116</v>
      </c>
      <c r="W16" s="41"/>
    </row>
    <row r="17" spans="1:23" s="34" customFormat="1" ht="45.75" customHeight="1">
      <c r="A17" s="20" t="s">
        <v>48</v>
      </c>
      <c r="B17" s="21"/>
      <c r="C17" s="101">
        <f t="shared" si="1"/>
        <v>3</v>
      </c>
      <c r="D17" s="6">
        <v>2</v>
      </c>
      <c r="E17" s="104"/>
      <c r="F17" s="31">
        <v>1</v>
      </c>
      <c r="G17" s="5"/>
      <c r="H17" s="18">
        <v>0</v>
      </c>
      <c r="I17" s="8"/>
      <c r="J17" s="8">
        <v>0</v>
      </c>
      <c r="K17" s="8">
        <v>0</v>
      </c>
      <c r="L17" s="8"/>
      <c r="M17" s="8">
        <f t="shared" si="2"/>
        <v>0</v>
      </c>
      <c r="N17" s="7"/>
      <c r="O17" s="86"/>
      <c r="P17" s="78"/>
      <c r="Q17" s="90"/>
      <c r="R17" s="9"/>
      <c r="S17" s="93"/>
      <c r="T17" s="78"/>
      <c r="U17" s="127"/>
      <c r="V17" s="49">
        <f t="shared" si="0"/>
        <v>3</v>
      </c>
      <c r="W17" s="41"/>
    </row>
    <row r="18" spans="1:23" s="34" customFormat="1" ht="45.75" customHeight="1" thickBot="1">
      <c r="A18" s="106" t="s">
        <v>52</v>
      </c>
      <c r="B18" s="152"/>
      <c r="C18" s="108">
        <f t="shared" si="1"/>
        <v>1</v>
      </c>
      <c r="D18" s="109">
        <v>1</v>
      </c>
      <c r="E18" s="110"/>
      <c r="F18" s="111"/>
      <c r="G18" s="112"/>
      <c r="H18" s="159">
        <v>0</v>
      </c>
      <c r="I18" s="113"/>
      <c r="J18" s="113">
        <v>0</v>
      </c>
      <c r="K18" s="113">
        <v>0</v>
      </c>
      <c r="L18" s="113"/>
      <c r="M18" s="113">
        <f t="shared" si="2"/>
        <v>0</v>
      </c>
      <c r="N18" s="114"/>
      <c r="O18" s="115"/>
      <c r="P18" s="116"/>
      <c r="Q18" s="117"/>
      <c r="R18" s="136"/>
      <c r="S18" s="118"/>
      <c r="T18" s="116"/>
      <c r="U18" s="128"/>
      <c r="V18" s="119">
        <f t="shared" si="0"/>
        <v>1</v>
      </c>
      <c r="W18" s="41"/>
    </row>
    <row r="19" spans="1:23" s="34" customFormat="1" ht="45.75" customHeight="1">
      <c r="A19" s="67" t="s">
        <v>7</v>
      </c>
      <c r="B19" s="137"/>
      <c r="C19" s="140">
        <f t="shared" si="1"/>
        <v>5</v>
      </c>
      <c r="D19" s="15"/>
      <c r="E19" s="29"/>
      <c r="F19" s="30">
        <v>5</v>
      </c>
      <c r="G19" s="14"/>
      <c r="H19" s="158">
        <v>0</v>
      </c>
      <c r="I19" s="69"/>
      <c r="J19" s="69">
        <v>0</v>
      </c>
      <c r="K19" s="69">
        <v>0</v>
      </c>
      <c r="L19" s="69"/>
      <c r="M19" s="17">
        <f t="shared" si="2"/>
        <v>0</v>
      </c>
      <c r="N19" s="25"/>
      <c r="O19" s="85"/>
      <c r="P19" s="77"/>
      <c r="Q19" s="89"/>
      <c r="R19" s="135"/>
      <c r="S19" s="92"/>
      <c r="T19" s="77"/>
      <c r="U19" s="126"/>
      <c r="V19" s="151">
        <f t="shared" si="0"/>
        <v>5</v>
      </c>
      <c r="W19" s="41"/>
    </row>
    <row r="20" spans="1:23" s="34" customFormat="1" ht="45.75" customHeight="1">
      <c r="A20" s="20" t="s">
        <v>16</v>
      </c>
      <c r="B20" s="21"/>
      <c r="C20" s="101">
        <f t="shared" si="1"/>
        <v>1</v>
      </c>
      <c r="D20" s="6"/>
      <c r="E20" s="104"/>
      <c r="F20" s="31">
        <v>1</v>
      </c>
      <c r="G20" s="5"/>
      <c r="H20" s="18">
        <v>0</v>
      </c>
      <c r="I20" s="8"/>
      <c r="J20" s="8">
        <v>0</v>
      </c>
      <c r="K20" s="8">
        <v>0</v>
      </c>
      <c r="L20" s="8"/>
      <c r="M20" s="8">
        <f t="shared" si="2"/>
        <v>1</v>
      </c>
      <c r="N20" s="7"/>
      <c r="O20" s="86"/>
      <c r="P20" s="78"/>
      <c r="Q20" s="90"/>
      <c r="R20" s="9"/>
      <c r="S20" s="93"/>
      <c r="T20" s="78">
        <v>1</v>
      </c>
      <c r="U20" s="127"/>
      <c r="V20" s="49">
        <f t="shared" si="0"/>
        <v>2</v>
      </c>
      <c r="W20" s="41"/>
    </row>
    <row r="21" spans="1:23" s="34" customFormat="1" ht="45.75" customHeight="1">
      <c r="A21" s="67" t="s">
        <v>11</v>
      </c>
      <c r="B21" s="68"/>
      <c r="C21" s="101">
        <f t="shared" si="1"/>
        <v>2</v>
      </c>
      <c r="D21" s="15">
        <v>1</v>
      </c>
      <c r="E21" s="29"/>
      <c r="F21" s="30">
        <v>1</v>
      </c>
      <c r="G21" s="14"/>
      <c r="H21" s="158">
        <v>0</v>
      </c>
      <c r="I21" s="69"/>
      <c r="J21" s="69">
        <v>0</v>
      </c>
      <c r="K21" s="69">
        <v>0</v>
      </c>
      <c r="L21" s="69"/>
      <c r="M21" s="8">
        <f t="shared" si="2"/>
        <v>0</v>
      </c>
      <c r="N21" s="25"/>
      <c r="O21" s="85"/>
      <c r="P21" s="77"/>
      <c r="Q21" s="89"/>
      <c r="R21" s="135"/>
      <c r="S21" s="92"/>
      <c r="T21" s="77"/>
      <c r="U21" s="126"/>
      <c r="V21" s="49">
        <f t="shared" si="0"/>
        <v>2</v>
      </c>
      <c r="W21" s="41"/>
    </row>
    <row r="22" spans="1:23" s="34" customFormat="1" ht="45.75" customHeight="1" thickBot="1">
      <c r="A22" s="20" t="s">
        <v>15</v>
      </c>
      <c r="B22" s="21"/>
      <c r="C22" s="102">
        <f t="shared" si="1"/>
        <v>0</v>
      </c>
      <c r="D22" s="6"/>
      <c r="E22" s="104"/>
      <c r="F22" s="31"/>
      <c r="G22" s="5"/>
      <c r="H22" s="18">
        <v>0</v>
      </c>
      <c r="I22" s="8"/>
      <c r="J22" s="8">
        <v>0</v>
      </c>
      <c r="K22" s="8">
        <v>0</v>
      </c>
      <c r="L22" s="8"/>
      <c r="M22" s="13">
        <f t="shared" si="2"/>
        <v>11</v>
      </c>
      <c r="N22" s="7"/>
      <c r="O22" s="86"/>
      <c r="P22" s="78">
        <v>4</v>
      </c>
      <c r="Q22" s="90"/>
      <c r="R22" s="9">
        <v>3</v>
      </c>
      <c r="S22" s="93"/>
      <c r="T22" s="78">
        <v>4</v>
      </c>
      <c r="U22" s="127"/>
      <c r="V22" s="63">
        <f t="shared" si="0"/>
        <v>11</v>
      </c>
      <c r="W22" s="41"/>
    </row>
    <row r="23" spans="1:23" s="34" customFormat="1" ht="45.75" customHeight="1" thickBot="1" thickTop="1">
      <c r="A23" s="184" t="s">
        <v>8</v>
      </c>
      <c r="B23" s="185"/>
      <c r="C23" s="131">
        <f aca="true" t="shared" si="3" ref="C23:V23">SUM(C9:C22)</f>
        <v>38</v>
      </c>
      <c r="D23" s="130">
        <f t="shared" si="3"/>
        <v>12</v>
      </c>
      <c r="E23" s="155">
        <f t="shared" si="3"/>
        <v>3</v>
      </c>
      <c r="F23" s="130">
        <f t="shared" si="3"/>
        <v>26</v>
      </c>
      <c r="G23" s="156">
        <f t="shared" si="3"/>
        <v>2</v>
      </c>
      <c r="H23" s="130">
        <f t="shared" si="3"/>
        <v>4</v>
      </c>
      <c r="I23" s="132">
        <f t="shared" si="3"/>
        <v>4</v>
      </c>
      <c r="J23" s="132">
        <f t="shared" si="3"/>
        <v>0</v>
      </c>
      <c r="K23" s="132">
        <f t="shared" si="3"/>
        <v>8</v>
      </c>
      <c r="L23" s="132">
        <f t="shared" si="3"/>
        <v>8</v>
      </c>
      <c r="M23" s="132">
        <f t="shared" si="3"/>
        <v>146</v>
      </c>
      <c r="N23" s="130">
        <f t="shared" si="3"/>
        <v>8</v>
      </c>
      <c r="O23" s="154">
        <f t="shared" si="3"/>
        <v>18</v>
      </c>
      <c r="P23" s="130">
        <f t="shared" si="3"/>
        <v>11</v>
      </c>
      <c r="Q23" s="154">
        <f t="shared" si="3"/>
        <v>86</v>
      </c>
      <c r="R23" s="130">
        <f t="shared" si="3"/>
        <v>6</v>
      </c>
      <c r="S23" s="154">
        <f t="shared" si="3"/>
        <v>0</v>
      </c>
      <c r="T23" s="130">
        <f t="shared" si="3"/>
        <v>10</v>
      </c>
      <c r="U23" s="153">
        <f t="shared" si="3"/>
        <v>7</v>
      </c>
      <c r="V23" s="121">
        <f t="shared" si="3"/>
        <v>196</v>
      </c>
      <c r="W23" s="41"/>
    </row>
    <row r="24" spans="1:23" s="34" customFormat="1" ht="45.75" customHeight="1" thickTop="1">
      <c r="A24" s="168" t="s">
        <v>23</v>
      </c>
      <c r="B24" s="55" t="s">
        <v>25</v>
      </c>
      <c r="C24" s="105">
        <f>D24+F24</f>
        <v>38</v>
      </c>
      <c r="D24" s="15">
        <v>12</v>
      </c>
      <c r="E24" s="29">
        <v>3</v>
      </c>
      <c r="F24" s="30">
        <v>26</v>
      </c>
      <c r="G24" s="14">
        <v>2</v>
      </c>
      <c r="H24" s="158">
        <v>4</v>
      </c>
      <c r="I24" s="69">
        <v>4</v>
      </c>
      <c r="J24" s="69">
        <v>0</v>
      </c>
      <c r="K24" s="69">
        <v>8</v>
      </c>
      <c r="L24" s="69">
        <v>8</v>
      </c>
      <c r="M24" s="8">
        <f>N24+O24+P24+Q24+R24+S24+T24+U24</f>
        <v>0</v>
      </c>
      <c r="N24" s="25"/>
      <c r="O24" s="85"/>
      <c r="P24" s="77"/>
      <c r="Q24" s="89"/>
      <c r="R24" s="135"/>
      <c r="S24" s="92"/>
      <c r="T24" s="77"/>
      <c r="U24" s="126"/>
      <c r="V24" s="4">
        <f>C24+H24+J24+K24+M24</f>
        <v>50</v>
      </c>
      <c r="W24" s="41"/>
    </row>
    <row r="25" spans="1:23" s="34" customFormat="1" ht="45.75" customHeight="1">
      <c r="A25" s="169"/>
      <c r="B25" s="39" t="s">
        <v>26</v>
      </c>
      <c r="C25" s="105">
        <f>D25+F25</f>
        <v>0</v>
      </c>
      <c r="D25" s="15"/>
      <c r="E25" s="29"/>
      <c r="F25" s="30"/>
      <c r="G25" s="14"/>
      <c r="H25" s="158">
        <v>0</v>
      </c>
      <c r="I25" s="69"/>
      <c r="J25" s="69">
        <v>0</v>
      </c>
      <c r="K25" s="69">
        <v>0</v>
      </c>
      <c r="L25" s="69"/>
      <c r="M25" s="8">
        <f>N25+O25+P25+Q25+R25+S25+T25+U25</f>
        <v>0</v>
      </c>
      <c r="N25" s="25"/>
      <c r="O25" s="85"/>
      <c r="P25" s="77"/>
      <c r="Q25" s="89"/>
      <c r="R25" s="135"/>
      <c r="S25" s="92"/>
      <c r="T25" s="77"/>
      <c r="U25" s="126"/>
      <c r="V25" s="4">
        <f>C25+H25+J25+K25+M25</f>
        <v>0</v>
      </c>
      <c r="W25" s="41"/>
    </row>
    <row r="26" spans="1:23" s="34" customFormat="1" ht="45.75" customHeight="1">
      <c r="A26" s="169"/>
      <c r="B26" s="39" t="s">
        <v>9</v>
      </c>
      <c r="C26" s="105">
        <f>D26+F26</f>
        <v>0</v>
      </c>
      <c r="D26" s="15"/>
      <c r="E26" s="29"/>
      <c r="F26" s="30"/>
      <c r="G26" s="14"/>
      <c r="H26" s="158">
        <v>0</v>
      </c>
      <c r="I26" s="69"/>
      <c r="J26" s="69">
        <v>0</v>
      </c>
      <c r="K26" s="69">
        <v>0</v>
      </c>
      <c r="L26" s="69"/>
      <c r="M26" s="8">
        <f>N26+O26+P26+Q26+R26+S26+T26+U26</f>
        <v>146</v>
      </c>
      <c r="N26" s="25">
        <v>8</v>
      </c>
      <c r="O26" s="85">
        <v>18</v>
      </c>
      <c r="P26" s="77">
        <v>11</v>
      </c>
      <c r="Q26" s="89">
        <v>86</v>
      </c>
      <c r="R26" s="135">
        <v>6</v>
      </c>
      <c r="S26" s="92">
        <v>0</v>
      </c>
      <c r="T26" s="77">
        <v>10</v>
      </c>
      <c r="U26" s="126">
        <v>7</v>
      </c>
      <c r="V26" s="4">
        <f>C26+H26+J26+K26+M26</f>
        <v>146</v>
      </c>
      <c r="W26" s="41"/>
    </row>
    <row r="27" spans="1:23" s="34" customFormat="1" ht="45" customHeight="1" thickBot="1">
      <c r="A27" s="170"/>
      <c r="B27" s="62" t="s">
        <v>10</v>
      </c>
      <c r="C27" s="102">
        <f>D27+F27</f>
        <v>0</v>
      </c>
      <c r="D27" s="11"/>
      <c r="E27" s="162"/>
      <c r="F27" s="163"/>
      <c r="G27" s="10"/>
      <c r="H27" s="164">
        <v>0</v>
      </c>
      <c r="I27" s="13"/>
      <c r="J27" s="13">
        <v>0</v>
      </c>
      <c r="K27" s="13">
        <v>0</v>
      </c>
      <c r="L27" s="13"/>
      <c r="M27" s="13">
        <f>N27+O27+P27+Q27+R27+S27+T27+U27</f>
        <v>0</v>
      </c>
      <c r="N27" s="12"/>
      <c r="O27" s="87"/>
      <c r="P27" s="77"/>
      <c r="Q27" s="89"/>
      <c r="R27" s="135"/>
      <c r="S27" s="92"/>
      <c r="T27" s="77"/>
      <c r="U27" s="126"/>
      <c r="V27" s="4">
        <f>C27+H27+J27+K27+M27</f>
        <v>0</v>
      </c>
      <c r="W27" s="41"/>
    </row>
    <row r="28" spans="1:23" s="34" customFormat="1" ht="14.25" customHeight="1" hidden="1">
      <c r="A28" s="58"/>
      <c r="B28" s="59" t="s">
        <v>49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81"/>
      <c r="S28" s="81"/>
      <c r="T28" s="38"/>
      <c r="U28" s="38"/>
      <c r="V28" s="94"/>
      <c r="W28" s="41"/>
    </row>
    <row r="29" spans="1:24" s="34" customFormat="1" ht="43.5" customHeight="1" thickTop="1">
      <c r="A29" s="22"/>
      <c r="B29" s="24" t="s">
        <v>36</v>
      </c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3"/>
      <c r="O29" s="33"/>
      <c r="P29" s="186" t="s">
        <v>37</v>
      </c>
      <c r="Q29" s="187"/>
      <c r="R29" s="187"/>
      <c r="S29" s="187"/>
      <c r="T29" s="187"/>
      <c r="U29" s="188"/>
      <c r="V29" s="95">
        <v>85</v>
      </c>
      <c r="W29" s="42"/>
      <c r="X29" s="35"/>
    </row>
    <row r="30" spans="1:24" s="34" customFormat="1" ht="43.5" customHeight="1" thickBot="1">
      <c r="A30" s="23"/>
      <c r="B30" s="97" t="s">
        <v>32</v>
      </c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2"/>
      <c r="P30" s="189" t="s">
        <v>38</v>
      </c>
      <c r="Q30" s="190"/>
      <c r="R30" s="190"/>
      <c r="S30" s="190"/>
      <c r="T30" s="190"/>
      <c r="U30" s="191"/>
      <c r="V30" s="96">
        <v>111</v>
      </c>
      <c r="W30" s="42"/>
      <c r="X30" s="35"/>
    </row>
    <row r="31" spans="1:22" ht="12">
      <c r="A31" s="45"/>
      <c r="B31" s="45"/>
      <c r="C31" s="4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</sheetData>
  <mergeCells count="22">
    <mergeCell ref="A2:V2"/>
    <mergeCell ref="K5:L5"/>
    <mergeCell ref="J4:U4"/>
    <mergeCell ref="V4:V8"/>
    <mergeCell ref="N7:O7"/>
    <mergeCell ref="P7:Q7"/>
    <mergeCell ref="N6:U6"/>
    <mergeCell ref="F8:G8"/>
    <mergeCell ref="D8:E8"/>
    <mergeCell ref="H4:I5"/>
    <mergeCell ref="P29:U29"/>
    <mergeCell ref="P30:U30"/>
    <mergeCell ref="T7:U7"/>
    <mergeCell ref="R7:S7"/>
    <mergeCell ref="A24:A27"/>
    <mergeCell ref="D6:G6"/>
    <mergeCell ref="M5:U5"/>
    <mergeCell ref="C4:G5"/>
    <mergeCell ref="A4:A8"/>
    <mergeCell ref="B4:B5"/>
    <mergeCell ref="C6:C7"/>
    <mergeCell ref="A23:B23"/>
  </mergeCells>
  <printOptions horizontalCentered="1" verticalCentered="1"/>
  <pageMargins left="0.4330708661417323" right="0.3937007874015748" top="0.4724409448818898" bottom="0.31496062992125984" header="0.5118110236220472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環境局</dc:creator>
  <cp:keywords/>
  <dc:description/>
  <cp:lastModifiedBy>大阪府職員端末機１７年度１２月調達</cp:lastModifiedBy>
  <cp:lastPrinted>2007-11-26T01:29:28Z</cp:lastPrinted>
  <dcterms:created xsi:type="dcterms:W3CDTF">1999-07-15T04:48:02Z</dcterms:created>
  <dcterms:modified xsi:type="dcterms:W3CDTF">2007-11-26T01:31:37Z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