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170" windowWidth="12840" windowHeight="6660" activeTab="0"/>
  </bookViews>
  <sheets>
    <sheet name="3-16" sheetId="1" r:id="rId1"/>
    <sheet name="3-16(ｸﾞﾗﾌ)" sheetId="2" r:id="rId2"/>
    <sheet name="ﾃﾞｰﾀ" sheetId="3" r:id="rId3"/>
  </sheets>
  <definedNames>
    <definedName name="_xlnm.Print_Area" localSheetId="1">'3-16(ｸﾞﾗﾌ)'!$A$1:$N$133</definedName>
    <definedName name="_xlnm.Print_Area" localSheetId="2">'ﾃﾞｰﾀ'!$B$3:$K$69</definedName>
  </definedNames>
  <calcPr fullCalcOnLoad="1"/>
</workbook>
</file>

<file path=xl/sharedStrings.xml><?xml version="1.0" encoding="utf-8"?>
<sst xmlns="http://schemas.openxmlformats.org/spreadsheetml/2006/main" count="373" uniqueCount="107">
  <si>
    <t>成分</t>
  </si>
  <si>
    <t>地点</t>
  </si>
  <si>
    <t>ＳＰ</t>
  </si>
  <si>
    <t>芦屋市</t>
  </si>
  <si>
    <t>Ｍｎ</t>
  </si>
  <si>
    <t>Ｆｅ</t>
  </si>
  <si>
    <t>Ｎｉ</t>
  </si>
  <si>
    <t>Ｚｎ</t>
  </si>
  <si>
    <t>Ｐｂ</t>
  </si>
  <si>
    <t>Ｃｄ</t>
  </si>
  <si>
    <t>伊丹市</t>
  </si>
  <si>
    <t>相生市</t>
  </si>
  <si>
    <t>加古川市</t>
  </si>
  <si>
    <t>赤穂市</t>
  </si>
  <si>
    <t>宝塚市</t>
  </si>
  <si>
    <t>高砂市</t>
  </si>
  <si>
    <t>稲美町</t>
  </si>
  <si>
    <t>単位：Ｎｉ,Ｃｄは ng／ｍ3 その他は μg／ｍ3</t>
  </si>
  <si>
    <t>備考</t>
  </si>
  <si>
    <t>伊</t>
  </si>
  <si>
    <t>丹</t>
  </si>
  <si>
    <t>市</t>
  </si>
  <si>
    <t>宝</t>
  </si>
  <si>
    <t>塚</t>
  </si>
  <si>
    <t>芦</t>
  </si>
  <si>
    <t>屋</t>
  </si>
  <si>
    <t>赤</t>
  </si>
  <si>
    <t>穂</t>
  </si>
  <si>
    <t>相</t>
  </si>
  <si>
    <t>生</t>
  </si>
  <si>
    <t>高</t>
  </si>
  <si>
    <t>砂</t>
  </si>
  <si>
    <t>稲</t>
  </si>
  <si>
    <t>美</t>
  </si>
  <si>
    <t>町</t>
  </si>
  <si>
    <t>加</t>
  </si>
  <si>
    <t>古</t>
  </si>
  <si>
    <t>川</t>
  </si>
  <si>
    <t>\P</t>
  </si>
  <si>
    <t>/PpRA1.o41~Gq/Wp</t>
  </si>
  <si>
    <t>/PpRp1.Ad41~GQ/WPq</t>
  </si>
  <si>
    <r>
      <t>（μg/m</t>
    </r>
    <r>
      <rPr>
        <vertAlign val="superscript"/>
        <sz val="11"/>
        <rFont val="Osaka"/>
        <family val="3"/>
      </rPr>
      <t>3</t>
    </r>
    <r>
      <rPr>
        <sz val="11"/>
        <rFont val="Osaka"/>
        <family val="3"/>
      </rPr>
      <t>）</t>
    </r>
    <r>
      <rPr>
        <vertAlign val="superscript"/>
        <sz val="11"/>
        <rFont val="Osaka"/>
        <family val="3"/>
      </rPr>
      <t>　</t>
    </r>
  </si>
  <si>
    <t>物</t>
  </si>
  <si>
    <t>測定地点</t>
  </si>
  <si>
    <t>年　　　　平　　　　均　　　　値</t>
  </si>
  <si>
    <t>質</t>
  </si>
  <si>
    <t>芦  屋  市</t>
  </si>
  <si>
    <t>赤  穂  市</t>
  </si>
  <si>
    <t>伊  丹  市</t>
  </si>
  <si>
    <t>鉛</t>
  </si>
  <si>
    <t>宝  塚  市</t>
  </si>
  <si>
    <t>相  生  市</t>
  </si>
  <si>
    <t>高  砂  市</t>
  </si>
  <si>
    <t>稲  美  町</t>
  </si>
  <si>
    <t>鉄</t>
  </si>
  <si>
    <t>カ</t>
  </si>
  <si>
    <t>ド</t>
  </si>
  <si>
    <t>ミ</t>
  </si>
  <si>
    <t>ウ</t>
  </si>
  <si>
    <t>ム</t>
  </si>
  <si>
    <t>マ</t>
  </si>
  <si>
    <t>ン</t>
  </si>
  <si>
    <t>ガ</t>
  </si>
  <si>
    <t>ニ</t>
  </si>
  <si>
    <t>ッ</t>
  </si>
  <si>
    <t>ケ</t>
  </si>
  <si>
    <t>ル</t>
  </si>
  <si>
    <t>亜</t>
  </si>
  <si>
    <t>全</t>
  </si>
  <si>
    <t>浮</t>
  </si>
  <si>
    <t>遊</t>
  </si>
  <si>
    <t>粉</t>
  </si>
  <si>
    <t>じ</t>
  </si>
  <si>
    <t>ん</t>
  </si>
  <si>
    <t>カドミウム濃度の経年変化</t>
  </si>
  <si>
    <t>13年度</t>
  </si>
  <si>
    <t>14年度</t>
  </si>
  <si>
    <t>鉄濃度の経年変化</t>
  </si>
  <si>
    <t xml:space="preserve">    阪神地域</t>
  </si>
  <si>
    <t>鉄濃度の経年変化</t>
  </si>
  <si>
    <t xml:space="preserve">   播磨地域</t>
  </si>
  <si>
    <t>マンガン濃度の経年変化</t>
  </si>
  <si>
    <t>亜鉛濃度の経年変化</t>
  </si>
  <si>
    <t xml:space="preserve">     阪神地域</t>
  </si>
  <si>
    <t xml:space="preserve">     播磨地域</t>
  </si>
  <si>
    <t>鉛濃度の経年変化</t>
  </si>
  <si>
    <t xml:space="preserve">    播磨地域</t>
  </si>
  <si>
    <t>ニッケル濃度の経年変化</t>
  </si>
  <si>
    <t>全浮遊粉じん濃度の経年変化</t>
  </si>
  <si>
    <t xml:space="preserve">   阪神地域</t>
  </si>
  <si>
    <t>15年度</t>
  </si>
  <si>
    <r>
      <t>（単位：　μｇ／ｍ</t>
    </r>
    <r>
      <rPr>
        <vertAlign val="superscript"/>
        <sz val="11"/>
        <rFont val="細明朝体"/>
        <family val="3"/>
      </rPr>
      <t>３</t>
    </r>
    <r>
      <rPr>
        <sz val="11"/>
        <rFont val="ＭＳ Ｐゴシック"/>
        <family val="3"/>
      </rPr>
      <t>）</t>
    </r>
  </si>
  <si>
    <t>15年度</t>
  </si>
  <si>
    <t>相  生  市</t>
  </si>
  <si>
    <t>16年度</t>
  </si>
  <si>
    <t>17年度</t>
  </si>
  <si>
    <t>たつの市</t>
  </si>
  <si>
    <t>たつの市</t>
  </si>
  <si>
    <t>た</t>
  </si>
  <si>
    <t>つ</t>
  </si>
  <si>
    <t>の</t>
  </si>
  <si>
    <t>18年度</t>
  </si>
  <si>
    <t>17年度</t>
  </si>
  <si>
    <t>18年度</t>
  </si>
  <si>
    <t>第3-16図　 各金属成分濃度の経年変化(グラフ）</t>
  </si>
  <si>
    <t>第3-16表　　兵庫県内11地点における金属成分濃度の経年変化</t>
  </si>
  <si>
    <t>第3-16表　浮遊粒子状物質に含まれる金属物質の経年変化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</si>
</sst>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_);[Red]\(0.0\)"/>
    <numFmt numFmtId="180" formatCode="0.00_ "/>
    <numFmt numFmtId="181" formatCode="0.000_ "/>
    <numFmt numFmtId="182" formatCode="0.0_ "/>
    <numFmt numFmtId="183" formatCode="0.0000_ "/>
    <numFmt numFmtId="184" formatCode="#,##0_ "/>
    <numFmt numFmtId="185" formatCode="#,##0.0_ "/>
    <numFmt numFmtId="186" formatCode="0.000_);[Red]\(0.000\)"/>
    <numFmt numFmtId="187" formatCode="#"/>
    <numFmt numFmtId="188" formatCode="0_ "/>
    <numFmt numFmtId="189" formatCode="0_);\(0\)"/>
    <numFmt numFmtId="190" formatCode="0.0_);\(0.0\)"/>
    <numFmt numFmtId="191" formatCode="\(0.0\)"/>
    <numFmt numFmtId="192" formatCode="#,##0_);[Red]\(#,##0\)"/>
    <numFmt numFmtId="193" formatCode="[&lt;=999]000;000\-00"/>
    <numFmt numFmtId="194" formatCode="000"/>
    <numFmt numFmtId="195" formatCode="00"/>
    <numFmt numFmtId="196" formatCode="0.00000_ "/>
    <numFmt numFmtId="197" formatCode="0.00_);[Red]\(0.00\)"/>
    <numFmt numFmtId="198" formatCode="0_);[Red]\(0\)"/>
    <numFmt numFmtId="199" formatCode="#,##0_);\(#,##0\)"/>
    <numFmt numFmtId="200" formatCode="m/d"/>
    <numFmt numFmtId="201" formatCode="\&lt;0.0"/>
    <numFmt numFmtId="202" formatCode="0.0%"/>
    <numFmt numFmtId="203" formatCode="\(00.0\)"/>
    <numFmt numFmtId="204" formatCode="\(\ 0.0\)"/>
    <numFmt numFmtId="205" formatCode="\(000.0\)"/>
    <numFmt numFmtId="206" formatCode="0\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;[Red]0.0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8"/>
      <name val="Osaka"/>
      <family val="3"/>
    </font>
    <font>
      <sz val="10"/>
      <name val="Osaka"/>
      <family val="3"/>
    </font>
    <font>
      <sz val="11"/>
      <name val="Osaka"/>
      <family val="3"/>
    </font>
    <font>
      <vertAlign val="superscript"/>
      <sz val="11"/>
      <name val="Osaka"/>
      <family val="3"/>
    </font>
    <font>
      <sz val="7"/>
      <name val="Osaka"/>
      <family val="3"/>
    </font>
    <font>
      <sz val="6"/>
      <name val="Osaka"/>
      <family val="3"/>
    </font>
    <font>
      <sz val="9"/>
      <name val="Osaka"/>
      <family val="3"/>
    </font>
    <font>
      <sz val="12"/>
      <name val="ＭＳ 明朝"/>
      <family val="1"/>
    </font>
    <font>
      <sz val="12"/>
      <name val="細明朝体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Osaka"/>
      <family val="3"/>
    </font>
    <font>
      <vertAlign val="superscript"/>
      <sz val="11"/>
      <name val="細明朝体"/>
      <family val="3"/>
    </font>
    <font>
      <sz val="11"/>
      <name val="細明朝体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Font="0">
      <alignment/>
      <protection/>
    </xf>
    <xf numFmtId="0" fontId="15" fillId="0" borderId="0">
      <alignment/>
      <protection/>
    </xf>
    <xf numFmtId="0" fontId="16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/>
      <protection/>
    </xf>
    <xf numFmtId="176" fontId="0" fillId="0" borderId="0" xfId="0" applyNumberFormat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6" fontId="0" fillId="0" borderId="19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 applyProtection="1">
      <alignment horizontal="center"/>
      <protection/>
    </xf>
    <xf numFmtId="0" fontId="18" fillId="0" borderId="0" xfId="21" applyFont="1" applyBorder="1" applyAlignment="1" applyProtection="1" quotePrefix="1">
      <alignment horizontal="left"/>
      <protection/>
    </xf>
    <xf numFmtId="0" fontId="15" fillId="0" borderId="0" xfId="23" applyFont="1" applyAlignment="1">
      <alignment horizontal="center"/>
      <protection/>
    </xf>
    <xf numFmtId="0" fontId="19" fillId="0" borderId="0" xfId="21" applyFont="1" applyBorder="1" applyAlignment="1" applyProtection="1" quotePrefix="1">
      <alignment horizontal="left"/>
      <protection/>
    </xf>
    <xf numFmtId="0" fontId="15" fillId="0" borderId="0" xfId="23" applyFont="1">
      <alignment/>
      <protection/>
    </xf>
    <xf numFmtId="0" fontId="15" fillId="0" borderId="0" xfId="23" applyFont="1" applyAlignment="1">
      <alignment horizontal="right"/>
      <protection/>
    </xf>
    <xf numFmtId="0" fontId="21" fillId="0" borderId="20" xfId="23" applyFont="1" applyBorder="1" applyAlignment="1">
      <alignment horizontal="center" vertical="center" wrapText="1"/>
      <protection/>
    </xf>
    <xf numFmtId="0" fontId="21" fillId="0" borderId="0" xfId="23" applyFont="1" applyAlignment="1">
      <alignment horizontal="center" vertical="center"/>
      <protection/>
    </xf>
    <xf numFmtId="0" fontId="21" fillId="0" borderId="21" xfId="23" applyFont="1" applyBorder="1" applyAlignment="1">
      <alignment horizontal="center" vertical="center" wrapText="1"/>
      <protection/>
    </xf>
    <xf numFmtId="0" fontId="21" fillId="0" borderId="13" xfId="23" applyFont="1" applyBorder="1" applyAlignment="1">
      <alignment horizontal="center" vertical="center"/>
      <protection/>
    </xf>
    <xf numFmtId="0" fontId="21" fillId="0" borderId="22" xfId="23" applyFont="1" applyBorder="1" applyAlignment="1">
      <alignment horizontal="center" vertical="center"/>
      <protection/>
    </xf>
    <xf numFmtId="0" fontId="21" fillId="0" borderId="23" xfId="23" applyFont="1" applyBorder="1" applyAlignment="1">
      <alignment horizontal="center" vertical="center"/>
      <protection/>
    </xf>
    <xf numFmtId="0" fontId="15" fillId="0" borderId="24" xfId="23" applyFont="1" applyBorder="1" applyAlignment="1">
      <alignment vertical="center"/>
      <protection/>
    </xf>
    <xf numFmtId="2" fontId="21" fillId="0" borderId="13" xfId="23" applyNumberFormat="1" applyFont="1" applyBorder="1" applyAlignment="1">
      <alignment horizontal="center" vertical="center"/>
      <protection/>
    </xf>
    <xf numFmtId="0" fontId="21" fillId="0" borderId="25" xfId="23" applyFont="1" applyBorder="1" applyAlignment="1">
      <alignment horizontal="center" vertical="center"/>
      <protection/>
    </xf>
    <xf numFmtId="177" fontId="21" fillId="0" borderId="13" xfId="23" applyNumberFormat="1" applyFont="1" applyBorder="1" applyAlignment="1">
      <alignment horizontal="center" vertical="center"/>
      <protection/>
    </xf>
    <xf numFmtId="177" fontId="21" fillId="0" borderId="22" xfId="23" applyNumberFormat="1" applyFont="1" applyBorder="1" applyAlignment="1">
      <alignment horizontal="center" vertical="center"/>
      <protection/>
    </xf>
    <xf numFmtId="177" fontId="21" fillId="0" borderId="26" xfId="23" applyNumberFormat="1" applyFont="1" applyBorder="1" applyAlignment="1">
      <alignment horizontal="center" vertical="center"/>
      <protection/>
    </xf>
    <xf numFmtId="0" fontId="21" fillId="0" borderId="0" xfId="23" applyFont="1" applyAlignment="1">
      <alignment vertical="center"/>
      <protection/>
    </xf>
    <xf numFmtId="0" fontId="21" fillId="0" borderId="27" xfId="23" applyFont="1" applyBorder="1" applyAlignment="1">
      <alignment horizontal="center" vertical="center"/>
      <protection/>
    </xf>
    <xf numFmtId="0" fontId="21" fillId="0" borderId="28" xfId="23" applyFont="1" applyBorder="1" applyAlignment="1">
      <alignment horizontal="center" vertical="center"/>
      <protection/>
    </xf>
    <xf numFmtId="0" fontId="21" fillId="0" borderId="29" xfId="23" applyFont="1" applyBorder="1" applyAlignment="1">
      <alignment horizontal="center" vertical="center"/>
      <protection/>
    </xf>
    <xf numFmtId="0" fontId="15" fillId="0" borderId="25" xfId="23" applyFont="1" applyBorder="1" applyAlignment="1">
      <alignment vertical="center"/>
      <protection/>
    </xf>
    <xf numFmtId="178" fontId="21" fillId="0" borderId="13" xfId="23" applyNumberFormat="1" applyFont="1" applyBorder="1" applyAlignment="1">
      <alignment horizontal="center" vertical="center"/>
      <protection/>
    </xf>
    <xf numFmtId="178" fontId="21" fillId="0" borderId="22" xfId="23" applyNumberFormat="1" applyFont="1" applyBorder="1" applyAlignment="1">
      <alignment horizontal="center" vertical="center"/>
      <protection/>
    </xf>
    <xf numFmtId="178" fontId="21" fillId="0" borderId="26" xfId="23" applyNumberFormat="1" applyFont="1" applyBorder="1" applyAlignment="1">
      <alignment horizontal="center" vertical="center"/>
      <protection/>
    </xf>
    <xf numFmtId="0" fontId="21" fillId="0" borderId="21" xfId="23" applyFont="1" applyBorder="1" applyAlignment="1">
      <alignment horizontal="center" vertical="center"/>
      <protection/>
    </xf>
    <xf numFmtId="0" fontId="21" fillId="0" borderId="24" xfId="23" applyFont="1" applyBorder="1" applyAlignment="1">
      <alignment horizontal="center" vertical="center"/>
      <protection/>
    </xf>
    <xf numFmtId="0" fontId="21" fillId="0" borderId="30" xfId="23" applyFont="1" applyBorder="1" applyAlignment="1">
      <alignment horizontal="center" vertical="center"/>
      <protection/>
    </xf>
    <xf numFmtId="176" fontId="21" fillId="0" borderId="13" xfId="23" applyNumberFormat="1" applyFont="1" applyBorder="1" applyAlignment="1">
      <alignment horizontal="center" vertical="center"/>
      <protection/>
    </xf>
    <xf numFmtId="176" fontId="21" fillId="0" borderId="22" xfId="23" applyNumberFormat="1" applyFont="1" applyBorder="1" applyAlignment="1">
      <alignment horizontal="center" vertical="center"/>
      <protection/>
    </xf>
    <xf numFmtId="176" fontId="21" fillId="0" borderId="26" xfId="23" applyNumberFormat="1" applyFont="1" applyBorder="1" applyAlignment="1">
      <alignment horizontal="center" vertical="center"/>
      <protection/>
    </xf>
    <xf numFmtId="0" fontId="21" fillId="0" borderId="31" xfId="23" applyFont="1" applyBorder="1" applyAlignment="1">
      <alignment horizontal="center" vertical="center"/>
      <protection/>
    </xf>
    <xf numFmtId="0" fontId="21" fillId="0" borderId="16" xfId="23" applyFont="1" applyBorder="1" applyAlignment="1">
      <alignment horizontal="center" vertical="center"/>
      <protection/>
    </xf>
    <xf numFmtId="176" fontId="21" fillId="0" borderId="16" xfId="23" applyNumberFormat="1" applyFont="1" applyBorder="1" applyAlignment="1">
      <alignment horizontal="center" vertical="center"/>
      <protection/>
    </xf>
    <xf numFmtId="176" fontId="21" fillId="0" borderId="32" xfId="23" applyNumberFormat="1" applyFont="1" applyBorder="1" applyAlignment="1">
      <alignment horizontal="center" vertical="center"/>
      <protection/>
    </xf>
    <xf numFmtId="0" fontId="21" fillId="0" borderId="33" xfId="23" applyFont="1" applyBorder="1" applyAlignment="1">
      <alignment horizontal="center" vertical="center"/>
      <protection/>
    </xf>
    <xf numFmtId="177" fontId="21" fillId="0" borderId="16" xfId="23" applyNumberFormat="1" applyFont="1" applyBorder="1" applyAlignment="1">
      <alignment horizontal="center" vertical="center"/>
      <protection/>
    </xf>
    <xf numFmtId="0" fontId="21" fillId="0" borderId="34" xfId="23" applyFont="1" applyBorder="1" applyAlignment="1">
      <alignment horizontal="center" vertical="center"/>
      <protection/>
    </xf>
    <xf numFmtId="177" fontId="21" fillId="0" borderId="34" xfId="23" applyNumberFormat="1" applyFont="1" applyBorder="1" applyAlignment="1">
      <alignment horizontal="center" vertical="center"/>
      <protection/>
    </xf>
    <xf numFmtId="0" fontId="15" fillId="0" borderId="0" xfId="23">
      <alignment/>
      <protection/>
    </xf>
    <xf numFmtId="0" fontId="12" fillId="0" borderId="0" xfId="23" applyFont="1" applyAlignment="1">
      <alignment horizontal="center"/>
      <protection/>
    </xf>
    <xf numFmtId="177" fontId="12" fillId="0" borderId="0" xfId="23" applyNumberFormat="1" applyFont="1" applyAlignment="1">
      <alignment horizontal="center"/>
      <protection/>
    </xf>
    <xf numFmtId="0" fontId="12" fillId="0" borderId="0" xfId="23" applyFont="1">
      <alignment/>
      <protection/>
    </xf>
    <xf numFmtId="178" fontId="12" fillId="0" borderId="0" xfId="23" applyNumberFormat="1" applyFont="1" applyAlignment="1">
      <alignment horizontal="center"/>
      <protection/>
    </xf>
    <xf numFmtId="176" fontId="12" fillId="0" borderId="0" xfId="23" applyNumberFormat="1" applyFont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11" fillId="0" borderId="0" xfId="23" applyFont="1">
      <alignment/>
      <protection/>
    </xf>
    <xf numFmtId="0" fontId="15" fillId="0" borderId="0" xfId="23" applyAlignment="1">
      <alignment horizontal="center"/>
      <protection/>
    </xf>
    <xf numFmtId="181" fontId="21" fillId="0" borderId="22" xfId="23" applyNumberFormat="1" applyFont="1" applyBorder="1" applyAlignment="1">
      <alignment horizontal="center" vertical="center"/>
      <protection/>
    </xf>
    <xf numFmtId="0" fontId="21" fillId="0" borderId="29" xfId="23" applyFont="1" applyBorder="1" applyAlignment="1">
      <alignment horizontal="center" vertical="center" wrapText="1"/>
      <protection/>
    </xf>
    <xf numFmtId="0" fontId="21" fillId="0" borderId="11" xfId="23" applyFont="1" applyBorder="1" applyAlignment="1">
      <alignment horizontal="center" vertical="center"/>
      <protection/>
    </xf>
    <xf numFmtId="183" fontId="21" fillId="0" borderId="22" xfId="23" applyNumberFormat="1" applyFont="1" applyBorder="1" applyAlignment="1">
      <alignment horizontal="center" vertical="center"/>
      <protection/>
    </xf>
    <xf numFmtId="182" fontId="21" fillId="0" borderId="22" xfId="23" applyNumberFormat="1" applyFont="1" applyBorder="1" applyAlignment="1">
      <alignment horizontal="center" vertical="center"/>
      <protection/>
    </xf>
    <xf numFmtId="182" fontId="21" fillId="0" borderId="11" xfId="23" applyNumberFormat="1" applyFont="1" applyBorder="1" applyAlignment="1">
      <alignment horizontal="center" vertical="center"/>
      <protection/>
    </xf>
    <xf numFmtId="0" fontId="21" fillId="0" borderId="0" xfId="23" applyFont="1" applyAlignment="1">
      <alignment horizontal="distributed" vertical="center"/>
      <protection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35" xfId="0" applyNumberForma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6" fontId="0" fillId="0" borderId="36" xfId="0" applyNumberFormat="1" applyBorder="1" applyAlignment="1" applyProtection="1">
      <alignment/>
      <protection/>
    </xf>
    <xf numFmtId="176" fontId="0" fillId="0" borderId="38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 horizontal="right" vertical="center"/>
      <protection/>
    </xf>
    <xf numFmtId="177" fontId="0" fillId="0" borderId="7" xfId="0" applyNumberFormat="1" applyBorder="1" applyAlignment="1" applyProtection="1">
      <alignment horizontal="right" vertical="center"/>
      <protection/>
    </xf>
    <xf numFmtId="2" fontId="0" fillId="0" borderId="7" xfId="0" applyNumberFormat="1" applyBorder="1" applyAlignment="1" applyProtection="1">
      <alignment horizontal="right" vertical="center"/>
      <protection/>
    </xf>
    <xf numFmtId="176" fontId="0" fillId="0" borderId="32" xfId="0" applyNumberFormat="1" applyBorder="1" applyAlignment="1" applyProtection="1">
      <alignment horizontal="right" vertical="center"/>
      <protection/>
    </xf>
    <xf numFmtId="176" fontId="0" fillId="0" borderId="7" xfId="0" applyNumberFormat="1" applyBorder="1" applyAlignment="1" applyProtection="1">
      <alignment vertical="center"/>
      <protection/>
    </xf>
    <xf numFmtId="177" fontId="0" fillId="0" borderId="7" xfId="0" applyNumberFormat="1" applyBorder="1" applyAlignment="1" applyProtection="1">
      <alignment vertical="center"/>
      <protection/>
    </xf>
    <xf numFmtId="2" fontId="0" fillId="0" borderId="7" xfId="0" applyNumberFormat="1" applyBorder="1" applyAlignment="1" applyProtection="1">
      <alignment vertical="center"/>
      <protection/>
    </xf>
    <xf numFmtId="176" fontId="0" fillId="0" borderId="32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21" fillId="0" borderId="40" xfId="23" applyFont="1" applyBorder="1" applyAlignment="1">
      <alignment horizontal="center" vertical="center" wrapText="1"/>
      <protection/>
    </xf>
    <xf numFmtId="180" fontId="21" fillId="0" borderId="13" xfId="23" applyNumberFormat="1" applyFont="1" applyBorder="1" applyAlignment="1">
      <alignment horizontal="center" vertical="center"/>
      <protection/>
    </xf>
    <xf numFmtId="197" fontId="21" fillId="0" borderId="13" xfId="23" applyNumberFormat="1" applyFont="1" applyBorder="1" applyAlignment="1">
      <alignment horizontal="center" vertical="center"/>
      <protection/>
    </xf>
    <xf numFmtId="2" fontId="21" fillId="0" borderId="30" xfId="23" applyNumberFormat="1" applyFont="1" applyBorder="1" applyAlignment="1">
      <alignment horizontal="center" vertical="center"/>
      <protection/>
    </xf>
    <xf numFmtId="177" fontId="21" fillId="0" borderId="23" xfId="23" applyNumberFormat="1" applyFont="1" applyBorder="1" applyAlignment="1">
      <alignment horizontal="center" vertical="center"/>
      <protection/>
    </xf>
    <xf numFmtId="178" fontId="21" fillId="0" borderId="23" xfId="23" applyNumberFormat="1" applyFont="1" applyBorder="1" applyAlignment="1">
      <alignment horizontal="center" vertical="center"/>
      <protection/>
    </xf>
    <xf numFmtId="181" fontId="21" fillId="0" borderId="13" xfId="23" applyNumberFormat="1" applyFont="1" applyBorder="1" applyAlignment="1">
      <alignment horizontal="center" vertical="center"/>
      <protection/>
    </xf>
    <xf numFmtId="177" fontId="21" fillId="0" borderId="30" xfId="23" applyNumberFormat="1" applyFont="1" applyBorder="1" applyAlignment="1">
      <alignment horizontal="center" vertical="center"/>
      <protection/>
    </xf>
    <xf numFmtId="176" fontId="21" fillId="0" borderId="23" xfId="23" applyNumberFormat="1" applyFont="1" applyBorder="1" applyAlignment="1">
      <alignment horizontal="center" vertical="center"/>
      <protection/>
    </xf>
    <xf numFmtId="181" fontId="21" fillId="0" borderId="13" xfId="23" applyNumberFormat="1" applyFont="1" applyBorder="1" applyAlignment="1">
      <alignment vertical="center"/>
      <protection/>
    </xf>
    <xf numFmtId="176" fontId="21" fillId="0" borderId="41" xfId="23" applyNumberFormat="1" applyFont="1" applyBorder="1" applyAlignment="1">
      <alignment horizontal="center" vertical="center"/>
      <protection/>
    </xf>
    <xf numFmtId="181" fontId="21" fillId="0" borderId="11" xfId="23" applyNumberFormat="1" applyFont="1" applyBorder="1" applyAlignment="1">
      <alignment horizontal="center" vertical="center"/>
      <protection/>
    </xf>
    <xf numFmtId="177" fontId="21" fillId="0" borderId="41" xfId="23" applyNumberFormat="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21" fillId="0" borderId="12" xfId="23" applyFont="1" applyBorder="1" applyAlignment="1" quotePrefix="1">
      <alignment horizontal="center" vertical="center"/>
      <protection/>
    </xf>
    <xf numFmtId="0" fontId="21" fillId="0" borderId="42" xfId="23" applyFont="1" applyBorder="1" applyAlignment="1" quotePrefix="1">
      <alignment horizontal="center" vertical="center"/>
      <protection/>
    </xf>
    <xf numFmtId="0" fontId="21" fillId="0" borderId="10" xfId="23" applyFont="1" applyBorder="1" applyAlignment="1" quotePrefix="1">
      <alignment horizontal="center" vertical="center"/>
      <protection/>
    </xf>
    <xf numFmtId="0" fontId="21" fillId="0" borderId="18" xfId="23" applyFont="1" applyBorder="1" applyAlignment="1" quotePrefix="1">
      <alignment horizontal="center" vertical="center"/>
      <protection/>
    </xf>
    <xf numFmtId="0" fontId="21" fillId="0" borderId="43" xfId="23" applyFont="1" applyBorder="1" applyAlignment="1" quotePrefix="1">
      <alignment horizontal="center" vertical="center"/>
      <protection/>
    </xf>
    <xf numFmtId="0" fontId="21" fillId="0" borderId="44" xfId="23" applyFont="1" applyBorder="1" applyAlignment="1">
      <alignment horizontal="center" vertical="center"/>
      <protection/>
    </xf>
    <xf numFmtId="0" fontId="13" fillId="0" borderId="15" xfId="22" applyBorder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0測定結果一覧表" xfId="21"/>
    <cellStyle name="標準_siryo_4-16h" xfId="22"/>
    <cellStyle name="標準_指導規制係・白書用グラフ（資料編）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ﾃﾞｰﾀ!$D$8:$J$8</c:f>
              <c:numCache>
                <c:ptCount val="7"/>
                <c:pt idx="1">
                  <c:v>0.4</c:v>
                </c:pt>
                <c:pt idx="2">
                  <c:v>0.2</c:v>
                </c:pt>
                <c:pt idx="3">
                  <c:v>0.31166666666666665</c:v>
                </c:pt>
                <c:pt idx="4">
                  <c:v>0.395</c:v>
                </c:pt>
                <c:pt idx="5">
                  <c:v>0.5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ﾃﾞｰﾀ!$D$15:$J$15</c:f>
              <c:numCache>
                <c:ptCount val="7"/>
                <c:pt idx="1">
                  <c:v>0.34</c:v>
                </c:pt>
                <c:pt idx="2">
                  <c:v>0.16</c:v>
                </c:pt>
                <c:pt idx="3">
                  <c:v>0.2525</c:v>
                </c:pt>
                <c:pt idx="4">
                  <c:v>0.4116666666666667</c:v>
                </c:pt>
                <c:pt idx="5">
                  <c:v>0.49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ﾃﾞｰﾀ!$D$22:$J$22</c:f>
              <c:numCache>
                <c:ptCount val="7"/>
                <c:pt idx="1">
                  <c:v>0.24</c:v>
                </c:pt>
                <c:pt idx="2">
                  <c:v>0.2</c:v>
                </c:pt>
                <c:pt idx="3">
                  <c:v>0.3033333333333334</c:v>
                </c:pt>
                <c:pt idx="4">
                  <c:v>0.4008333333333334</c:v>
                </c:pt>
                <c:pt idx="5">
                  <c:v>0.41</c:v>
                </c:pt>
              </c:numCache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62039655"/>
        <c:crosses val="autoZero"/>
        <c:auto val="0"/>
        <c:lblOffset val="100"/>
        <c:noMultiLvlLbl val="0"/>
      </c:catAx>
      <c:valAx>
        <c:axId val="62039655"/>
        <c:scaling>
          <c:orientation val="minMax"/>
          <c:max val="0.7"/>
          <c:min val="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59089078"/>
        <c:crossesAt val="1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75"/>
          <c:y val="0.89075"/>
          <c:w val="0.86"/>
          <c:h val="0.1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ﾃﾞｰﾀ!$O$33:$T$33</c:f>
              <c:numCache>
                <c:ptCount val="6"/>
                <c:pt idx="1">
                  <c:v>0.0009</c:v>
                </c:pt>
                <c:pt idx="2">
                  <c:v>0.0008</c:v>
                </c:pt>
                <c:pt idx="3">
                  <c:v>0.00115</c:v>
                </c:pt>
                <c:pt idx="4">
                  <c:v>0.0008416666666666667</c:v>
                </c:pt>
                <c:pt idx="5">
                  <c:v>0.001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ﾃﾞｰﾀ!$O$40:$T$40</c:f>
              <c:numCache>
                <c:ptCount val="6"/>
                <c:pt idx="1">
                  <c:v>0.001</c:v>
                </c:pt>
                <c:pt idx="2">
                  <c:v>0.0009</c:v>
                </c:pt>
                <c:pt idx="3">
                  <c:v>0.000925</c:v>
                </c:pt>
                <c:pt idx="4">
                  <c:v>0.00082</c:v>
                </c:pt>
                <c:pt idx="5">
                  <c:v>0.0009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ﾃﾞｰﾀ!$O$47:$T$47</c:f>
              <c:numCache>
                <c:ptCount val="6"/>
                <c:pt idx="1">
                  <c:v>0.0007</c:v>
                </c:pt>
                <c:pt idx="2">
                  <c:v>0.0008</c:v>
                </c:pt>
                <c:pt idx="3">
                  <c:v>0.0008083333333333334</c:v>
                </c:pt>
                <c:pt idx="4">
                  <c:v>0.000625</c:v>
                </c:pt>
                <c:pt idx="5">
                  <c:v>0.0008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ﾃﾞｰﾀ!$O$54:$T$54</c:f>
              <c:numCache>
                <c:ptCount val="6"/>
                <c:pt idx="1">
                  <c:v>0.001</c:v>
                </c:pt>
                <c:pt idx="2">
                  <c:v>0.001</c:v>
                </c:pt>
                <c:pt idx="3">
                  <c:v>0.0010083333333333333</c:v>
                </c:pt>
                <c:pt idx="4">
                  <c:v>0.0009</c:v>
                </c:pt>
                <c:pt idx="5">
                  <c:v>0.001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ﾃﾞｰﾀ!$O$61:$T$61</c:f>
              <c:numCache>
                <c:ptCount val="6"/>
                <c:pt idx="1">
                  <c:v>0.0009</c:v>
                </c:pt>
                <c:pt idx="2">
                  <c:v>0.001</c:v>
                </c:pt>
                <c:pt idx="3">
                  <c:v>0.0009583333333333335</c:v>
                </c:pt>
                <c:pt idx="4">
                  <c:v>0.0008916666666666666</c:v>
                </c:pt>
                <c:pt idx="5">
                  <c:v>0.001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ﾃﾞｰﾀ!$O$68:$T$68</c:f>
              <c:numCache>
                <c:ptCount val="6"/>
                <c:pt idx="1">
                  <c:v>0.0011</c:v>
                </c:pt>
                <c:pt idx="2">
                  <c:v>0.0011</c:v>
                </c:pt>
                <c:pt idx="3">
                  <c:v>0.0011</c:v>
                </c:pt>
                <c:pt idx="4">
                  <c:v>0.0009166666666666666</c:v>
                </c:pt>
                <c:pt idx="5">
                  <c:v>0.001</c:v>
                </c:pt>
              </c:numCache>
            </c:numRef>
          </c:val>
          <c:smooth val="0"/>
        </c:ser>
        <c:marker val="1"/>
        <c:axId val="15544688"/>
        <c:axId val="5684465"/>
      </c:lineChart>
      <c:catAx>
        <c:axId val="155446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5684465"/>
        <c:crossesAt val="0.0002"/>
        <c:auto val="0"/>
        <c:lblOffset val="100"/>
        <c:noMultiLvlLbl val="0"/>
      </c:catAx>
      <c:valAx>
        <c:axId val="5684465"/>
        <c:scaling>
          <c:orientation val="minMax"/>
          <c:max val="0.0012"/>
          <c:min val="0.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15544688"/>
        <c:crossesAt val="1"/>
        <c:crossBetween val="midCat"/>
        <c:dispUnits/>
        <c:majorUnit val="0.000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745"/>
          <c:w val="0.972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"/>
          <c:w val="0.8992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ﾃﾞｰﾀ!$D$6:$J$6</c:f>
              <c:numCache>
                <c:ptCount val="7"/>
                <c:pt idx="1">
                  <c:v>26.8</c:v>
                </c:pt>
                <c:pt idx="2">
                  <c:v>21.7</c:v>
                </c:pt>
                <c:pt idx="3">
                  <c:v>19.083333333333332</c:v>
                </c:pt>
                <c:pt idx="4">
                  <c:v>20.875</c:v>
                </c:pt>
                <c:pt idx="5">
                  <c:v>24.1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ﾃﾞｰﾀ!$D$13:$J$13</c:f>
              <c:numCache>
                <c:ptCount val="7"/>
                <c:pt idx="1">
                  <c:v>23.1</c:v>
                </c:pt>
                <c:pt idx="2">
                  <c:v>16.9</c:v>
                </c:pt>
                <c:pt idx="3">
                  <c:v>15.266666666666666</c:v>
                </c:pt>
                <c:pt idx="4">
                  <c:v>21.2</c:v>
                </c:pt>
                <c:pt idx="5">
                  <c:v>22.9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ﾃﾞｰﾀ!$D$20:$J$20</c:f>
              <c:numCache>
                <c:ptCount val="7"/>
                <c:pt idx="1">
                  <c:v>16.4</c:v>
                </c:pt>
                <c:pt idx="2">
                  <c:v>18.5</c:v>
                </c:pt>
                <c:pt idx="3">
                  <c:v>15.441666666666668</c:v>
                </c:pt>
                <c:pt idx="4">
                  <c:v>18.3</c:v>
                </c:pt>
                <c:pt idx="5">
                  <c:v>19.6</c:v>
                </c:pt>
              </c:numCache>
            </c:numRef>
          </c:val>
          <c:smooth val="0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57788491"/>
        <c:crosses val="autoZero"/>
        <c:auto val="0"/>
        <c:lblOffset val="100"/>
        <c:tickLblSkip val="1"/>
        <c:noMultiLvlLbl val="0"/>
      </c:catAx>
      <c:valAx>
        <c:axId val="57788491"/>
        <c:scaling>
          <c:orientation val="minMax"/>
          <c:max val="4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116018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185"/>
          <c:w val="0.86"/>
          <c:h val="0.1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"/>
          <c:w val="0.899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ﾃﾞｰﾀ!$D$27:$J$27</c:f>
              <c:numCache>
                <c:ptCount val="7"/>
                <c:pt idx="1">
                  <c:v>17</c:v>
                </c:pt>
                <c:pt idx="2">
                  <c:v>18.4</c:v>
                </c:pt>
                <c:pt idx="3">
                  <c:v>19.15</c:v>
                </c:pt>
                <c:pt idx="4">
                  <c:v>20.075</c:v>
                </c:pt>
                <c:pt idx="5">
                  <c:v>21.5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ﾃﾞｰﾀ!$D$34:$J$34</c:f>
              <c:numCache>
                <c:ptCount val="7"/>
                <c:pt idx="1">
                  <c:v>25</c:v>
                </c:pt>
                <c:pt idx="2">
                  <c:v>24.7</c:v>
                </c:pt>
                <c:pt idx="3">
                  <c:v>22.466666666666665</c:v>
                </c:pt>
                <c:pt idx="4">
                  <c:v>26.65</c:v>
                </c:pt>
                <c:pt idx="5">
                  <c:v>22.9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ﾃﾞｰﾀ!$D$41:$J$41</c:f>
              <c:numCache>
                <c:ptCount val="7"/>
                <c:pt idx="1">
                  <c:v>21.6</c:v>
                </c:pt>
                <c:pt idx="2">
                  <c:v>22.4</c:v>
                </c:pt>
                <c:pt idx="3">
                  <c:v>21.691666666666666</c:v>
                </c:pt>
                <c:pt idx="4">
                  <c:v>25.591666666666665</c:v>
                </c:pt>
                <c:pt idx="5">
                  <c:v>24.3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ﾃﾞｰﾀ!$D$48:$J$48</c:f>
              <c:numCache>
                <c:ptCount val="7"/>
                <c:pt idx="1">
                  <c:v>25.7</c:v>
                </c:pt>
                <c:pt idx="2">
                  <c:v>23.5</c:v>
                </c:pt>
                <c:pt idx="3">
                  <c:v>21.908333333333335</c:v>
                </c:pt>
                <c:pt idx="4">
                  <c:v>26.036363636363635</c:v>
                </c:pt>
                <c:pt idx="5">
                  <c:v>27.6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ﾃﾞｰﾀ!$D$55:$J$55</c:f>
              <c:numCache>
                <c:ptCount val="7"/>
                <c:pt idx="1">
                  <c:v>26.7</c:v>
                </c:pt>
                <c:pt idx="2">
                  <c:v>26.1</c:v>
                </c:pt>
                <c:pt idx="3">
                  <c:v>25.35</c:v>
                </c:pt>
                <c:pt idx="4">
                  <c:v>28.425</c:v>
                </c:pt>
                <c:pt idx="5">
                  <c:v>29.9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ﾃﾞｰﾀ!$D$62:$J$62</c:f>
              <c:numCache>
                <c:ptCount val="7"/>
                <c:pt idx="1">
                  <c:v>24.6</c:v>
                </c:pt>
                <c:pt idx="2">
                  <c:v>25.6</c:v>
                </c:pt>
                <c:pt idx="3">
                  <c:v>23.518181818181816</c:v>
                </c:pt>
                <c:pt idx="4">
                  <c:v>25.783333333333335</c:v>
                </c:pt>
                <c:pt idx="5">
                  <c:v>26.8</c:v>
                </c:pt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50356165"/>
        <c:crosses val="autoZero"/>
        <c:auto val="0"/>
        <c:lblOffset val="100"/>
        <c:tickLblSkip val="1"/>
        <c:noMultiLvlLbl val="0"/>
      </c:catAx>
      <c:valAx>
        <c:axId val="50356165"/>
        <c:scaling>
          <c:orientation val="minMax"/>
          <c:max val="4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33437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7805"/>
          <c:w val="0.972"/>
          <c:h val="0.1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47"/>
          <c:w val="0.932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ﾃﾞｰﾀ!$O$9:$T$9</c:f>
              <c:numCache>
                <c:ptCount val="6"/>
                <c:pt idx="1">
                  <c:v>0.0031</c:v>
                </c:pt>
                <c:pt idx="2">
                  <c:v>0.0029</c:v>
                </c:pt>
                <c:pt idx="3">
                  <c:v>0.0027833333333333334</c:v>
                </c:pt>
                <c:pt idx="4">
                  <c:v>0.002691666666666667</c:v>
                </c:pt>
                <c:pt idx="5">
                  <c:v>0.0034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ﾃﾞｰﾀ!$O$16:$T$16</c:f>
              <c:numCache>
                <c:ptCount val="6"/>
                <c:pt idx="1">
                  <c:v>0.0025</c:v>
                </c:pt>
                <c:pt idx="2">
                  <c:v>0.0025</c:v>
                </c:pt>
                <c:pt idx="3">
                  <c:v>0.0020416666666666665</c:v>
                </c:pt>
                <c:pt idx="4">
                  <c:v>0.0024583333333333336</c:v>
                </c:pt>
                <c:pt idx="5">
                  <c:v>0.0031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ﾃﾞｰﾀ!$O$23:$T$23</c:f>
              <c:numCache>
                <c:ptCount val="6"/>
                <c:pt idx="1">
                  <c:v>0.0022</c:v>
                </c:pt>
                <c:pt idx="2">
                  <c:v>0.0029</c:v>
                </c:pt>
                <c:pt idx="3">
                  <c:v>0.0025499999999999997</c:v>
                </c:pt>
                <c:pt idx="4">
                  <c:v>0.0025416666666666665</c:v>
                </c:pt>
                <c:pt idx="5">
                  <c:v>0.0032</c:v>
                </c:pt>
              </c:numCache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52317535"/>
        <c:crosses val="autoZero"/>
        <c:auto val="0"/>
        <c:lblOffset val="100"/>
        <c:noMultiLvlLbl val="0"/>
      </c:catAx>
      <c:valAx>
        <c:axId val="52317535"/>
        <c:scaling>
          <c:orientation val="minMax"/>
          <c:max val="0.009"/>
          <c:min val="0.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Osaka"/>
                <a:ea typeface="Osaka"/>
                <a:cs typeface="Osaka"/>
              </a:defRPr>
            </a:pPr>
          </a:p>
        </c:txPr>
        <c:crossAx val="50552302"/>
        <c:crossesAt val="1"/>
        <c:crossBetween val="midCat"/>
        <c:dispUnits/>
        <c:majorUnit val="0.0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89075"/>
          <c:w val="0.86"/>
          <c:h val="0.1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5"/>
          <c:w val="0.932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ﾃﾞｰﾀ!$O$30:$T$30</c:f>
              <c:numCache>
                <c:ptCount val="6"/>
                <c:pt idx="1">
                  <c:v>0.0046</c:v>
                </c:pt>
                <c:pt idx="2">
                  <c:v>0.0039</c:v>
                </c:pt>
                <c:pt idx="3">
                  <c:v>0.0054</c:v>
                </c:pt>
                <c:pt idx="4">
                  <c:v>0.00445</c:v>
                </c:pt>
                <c:pt idx="5">
                  <c:v>0.004900000000000001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ﾃﾞｰﾀ!$O$37:$T$37</c:f>
              <c:numCache>
                <c:ptCount val="6"/>
                <c:pt idx="1">
                  <c:v>0.0027</c:v>
                </c:pt>
                <c:pt idx="2">
                  <c:v>0.0032</c:v>
                </c:pt>
                <c:pt idx="3">
                  <c:v>0.0024916666666666668</c:v>
                </c:pt>
                <c:pt idx="4">
                  <c:v>0.00369</c:v>
                </c:pt>
                <c:pt idx="5">
                  <c:v>0.0038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ﾃﾞｰﾀ!$O$44:$T$44</c:f>
              <c:numCache>
                <c:ptCount val="6"/>
                <c:pt idx="1">
                  <c:v>0.0023</c:v>
                </c:pt>
                <c:pt idx="2">
                  <c:v>0.0029</c:v>
                </c:pt>
                <c:pt idx="3">
                  <c:v>0.0024</c:v>
                </c:pt>
                <c:pt idx="4">
                  <c:v>0.0011888888888888889</c:v>
                </c:pt>
                <c:pt idx="5">
                  <c:v>0.0031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ﾃﾞｰﾀ!$O$51:$T$51</c:f>
              <c:numCache>
                <c:ptCount val="6"/>
                <c:pt idx="1">
                  <c:v>0.0048</c:v>
                </c:pt>
                <c:pt idx="2">
                  <c:v>0.0067</c:v>
                </c:pt>
                <c:pt idx="3">
                  <c:v>0.005966666666666668</c:v>
                </c:pt>
                <c:pt idx="4">
                  <c:v>0.006045454545454546</c:v>
                </c:pt>
                <c:pt idx="5">
                  <c:v>0.0074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ﾃﾞｰﾀ!$O$58:$T$58</c:f>
              <c:numCache>
                <c:ptCount val="6"/>
                <c:pt idx="1">
                  <c:v>0.0031</c:v>
                </c:pt>
                <c:pt idx="2">
                  <c:v>0.0039</c:v>
                </c:pt>
                <c:pt idx="3">
                  <c:v>0.00435</c:v>
                </c:pt>
                <c:pt idx="4">
                  <c:v>0.0033333333333333335</c:v>
                </c:pt>
                <c:pt idx="5">
                  <c:v>0.0046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ﾃﾞｰﾀ!$O$65:$T$65</c:f>
              <c:numCache>
                <c:ptCount val="6"/>
                <c:pt idx="1">
                  <c:v>0.0034</c:v>
                </c:pt>
                <c:pt idx="2">
                  <c:v>0.0040999999999999995</c:v>
                </c:pt>
                <c:pt idx="3">
                  <c:v>0.0043545454545454556</c:v>
                </c:pt>
                <c:pt idx="4">
                  <c:v>0.003025</c:v>
                </c:pt>
                <c:pt idx="5">
                  <c:v>0.004200000000000001</c:v>
                </c:pt>
              </c:numCache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9861913"/>
        <c:crosses val="autoZero"/>
        <c:auto val="0"/>
        <c:lblOffset val="100"/>
        <c:noMultiLvlLbl val="0"/>
      </c:catAx>
      <c:valAx>
        <c:axId val="9861913"/>
        <c:scaling>
          <c:orientation val="minMax"/>
          <c:max val="0.009"/>
          <c:min val="0.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Osaka"/>
                <a:ea typeface="Osaka"/>
                <a:cs typeface="Osaka"/>
              </a:defRPr>
            </a:pPr>
          </a:p>
        </c:txPr>
        <c:crossAx val="1095768"/>
        <c:crossesAt val="1"/>
        <c:crossBetween val="midCat"/>
        <c:dispUnits/>
        <c:majorUnit val="0.0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89075"/>
          <c:w val="0.84025"/>
          <c:h val="0.1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ﾃﾞｰﾀ!$D$29:$J$29</c:f>
              <c:numCache>
                <c:ptCount val="7"/>
                <c:pt idx="1">
                  <c:v>0.22</c:v>
                </c:pt>
                <c:pt idx="2">
                  <c:v>0.17</c:v>
                </c:pt>
                <c:pt idx="3">
                  <c:v>0.27599999999999997</c:v>
                </c:pt>
                <c:pt idx="4">
                  <c:v>0.36</c:v>
                </c:pt>
                <c:pt idx="5">
                  <c:v>0.41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ﾃﾞｰﾀ!$D$36:$J$36</c:f>
              <c:numCache>
                <c:ptCount val="7"/>
                <c:pt idx="1">
                  <c:v>0.46</c:v>
                </c:pt>
                <c:pt idx="2">
                  <c:v>0.34</c:v>
                </c:pt>
                <c:pt idx="3">
                  <c:v>0.4625</c:v>
                </c:pt>
                <c:pt idx="4">
                  <c:v>0.6719999999999999</c:v>
                </c:pt>
                <c:pt idx="5">
                  <c:v>0.64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ﾃﾞｰﾀ!$D$43:$J$43</c:f>
              <c:numCache>
                <c:ptCount val="7"/>
                <c:pt idx="1">
                  <c:v>0.29</c:v>
                </c:pt>
                <c:pt idx="2">
                  <c:v>0.21</c:v>
                </c:pt>
                <c:pt idx="3">
                  <c:v>0.32416666666666666</c:v>
                </c:pt>
                <c:pt idx="4">
                  <c:v>0.4425</c:v>
                </c:pt>
                <c:pt idx="5">
                  <c:v>0.42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ﾃﾞｰﾀ!$D$50:$J$50</c:f>
              <c:numCache>
                <c:ptCount val="7"/>
                <c:pt idx="1">
                  <c:v>0.54</c:v>
                </c:pt>
                <c:pt idx="2">
                  <c:v>0.35</c:v>
                </c:pt>
                <c:pt idx="3">
                  <c:v>0.5266666666666666</c:v>
                </c:pt>
                <c:pt idx="4">
                  <c:v>0.6372727272727272</c:v>
                </c:pt>
                <c:pt idx="5">
                  <c:v>0.78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ﾃﾞｰﾀ!$D$57:$J$57</c:f>
              <c:numCache>
                <c:ptCount val="7"/>
                <c:pt idx="1">
                  <c:v>0.41</c:v>
                </c:pt>
                <c:pt idx="2">
                  <c:v>0.31</c:v>
                </c:pt>
                <c:pt idx="3">
                  <c:v>0.4641666666666666</c:v>
                </c:pt>
                <c:pt idx="4">
                  <c:v>0.6175</c:v>
                </c:pt>
                <c:pt idx="5">
                  <c:v>0.75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ﾃﾞｰﾀ!$D$64:$J$64</c:f>
              <c:numCache>
                <c:ptCount val="7"/>
                <c:pt idx="1">
                  <c:v>0.42</c:v>
                </c:pt>
                <c:pt idx="2">
                  <c:v>0.32</c:v>
                </c:pt>
                <c:pt idx="3">
                  <c:v>0.49181818181818177</c:v>
                </c:pt>
                <c:pt idx="4">
                  <c:v>0.5841666666666666</c:v>
                </c:pt>
                <c:pt idx="5">
                  <c:v>0.66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59156129"/>
        <c:crosses val="autoZero"/>
        <c:auto val="0"/>
        <c:lblOffset val="100"/>
        <c:noMultiLvlLbl val="0"/>
      </c:catAx>
      <c:valAx>
        <c:axId val="59156129"/>
        <c:scaling>
          <c:orientation val="minMax"/>
          <c:max val="0.7"/>
          <c:min val="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21485984"/>
        <c:crossesAt val="1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25"/>
          <c:y val="0.86325"/>
          <c:w val="0.972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ﾃﾞｰﾀ!$D$7:$J$7</c:f>
              <c:numCache>
                <c:ptCount val="7"/>
                <c:pt idx="1">
                  <c:v>0.016</c:v>
                </c:pt>
                <c:pt idx="2">
                  <c:v>0.013</c:v>
                </c:pt>
                <c:pt idx="3">
                  <c:v>0.015083333333333332</c:v>
                </c:pt>
                <c:pt idx="4">
                  <c:v>0.01583333333333333</c:v>
                </c:pt>
                <c:pt idx="5">
                  <c:v>0.019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ﾃﾞｰﾀ!$D$14:$J$14</c:f>
              <c:numCache>
                <c:ptCount val="7"/>
                <c:pt idx="1">
                  <c:v>0.014</c:v>
                </c:pt>
                <c:pt idx="2">
                  <c:v>0.01</c:v>
                </c:pt>
                <c:pt idx="3">
                  <c:v>0.011666666666666665</c:v>
                </c:pt>
                <c:pt idx="4">
                  <c:v>0.016083333333333335</c:v>
                </c:pt>
                <c:pt idx="5">
                  <c:v>0.017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ﾃﾞｰﾀ!$D$21:$J$21</c:f>
              <c:numCache>
                <c:ptCount val="7"/>
                <c:pt idx="1">
                  <c:v>0.011</c:v>
                </c:pt>
                <c:pt idx="2">
                  <c:v>0.012</c:v>
                </c:pt>
                <c:pt idx="3">
                  <c:v>0.014000000000000004</c:v>
                </c:pt>
                <c:pt idx="4">
                  <c:v>0.015999999999999997</c:v>
                </c:pt>
                <c:pt idx="5">
                  <c:v>0.016</c:v>
                </c:pt>
              </c:numCache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6917115"/>
        <c:crosses val="autoZero"/>
        <c:auto val="0"/>
        <c:lblOffset val="100"/>
        <c:noMultiLvlLbl val="0"/>
      </c:catAx>
      <c:valAx>
        <c:axId val="26917115"/>
        <c:scaling>
          <c:orientation val="minMax"/>
          <c:max val="0.0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62643114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75"/>
          <c:y val="0.89025"/>
          <c:w val="0.86"/>
          <c:h val="0.1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ﾃﾞｰﾀ!$D$28:$J$28</c:f>
              <c:numCache>
                <c:ptCount val="7"/>
                <c:pt idx="1">
                  <c:v>0.01</c:v>
                </c:pt>
                <c:pt idx="2">
                  <c:v>0.013</c:v>
                </c:pt>
                <c:pt idx="3">
                  <c:v>0.0144</c:v>
                </c:pt>
                <c:pt idx="4">
                  <c:v>0.014916666666666667</c:v>
                </c:pt>
                <c:pt idx="5">
                  <c:v>0.017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ﾃﾞｰﾀ!$D$35:$J$35</c:f>
              <c:numCache>
                <c:ptCount val="7"/>
                <c:pt idx="1">
                  <c:v>0.04</c:v>
                </c:pt>
                <c:pt idx="2">
                  <c:v>0.05</c:v>
                </c:pt>
                <c:pt idx="3">
                  <c:v>0.054083333333333344</c:v>
                </c:pt>
                <c:pt idx="4">
                  <c:v>0.064</c:v>
                </c:pt>
                <c:pt idx="5">
                  <c:v>0.059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ﾃﾞｰﾀ!$D$42:$J$42</c:f>
              <c:numCache>
                <c:ptCount val="7"/>
                <c:pt idx="1">
                  <c:v>0.014</c:v>
                </c:pt>
                <c:pt idx="2">
                  <c:v>0.015</c:v>
                </c:pt>
                <c:pt idx="3">
                  <c:v>0.01883333333333333</c:v>
                </c:pt>
                <c:pt idx="4">
                  <c:v>0.02016666666666667</c:v>
                </c:pt>
                <c:pt idx="5">
                  <c:v>0.02016666666666667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ﾃﾞｰﾀ!$D$49:$J$49</c:f>
              <c:numCache>
                <c:ptCount val="7"/>
                <c:pt idx="1">
                  <c:v>0.023</c:v>
                </c:pt>
                <c:pt idx="2">
                  <c:v>0.026</c:v>
                </c:pt>
                <c:pt idx="3">
                  <c:v>0.029666666666666664</c:v>
                </c:pt>
                <c:pt idx="4">
                  <c:v>0.030363636363636367</c:v>
                </c:pt>
                <c:pt idx="5">
                  <c:v>0.033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ﾃﾞｰﾀ!$D$56:$J$56</c:f>
              <c:numCache>
                <c:ptCount val="7"/>
                <c:pt idx="1">
                  <c:v>0.02</c:v>
                </c:pt>
                <c:pt idx="2">
                  <c:v>0.023</c:v>
                </c:pt>
                <c:pt idx="3">
                  <c:v>0.02766666666666667</c:v>
                </c:pt>
                <c:pt idx="4">
                  <c:v>0.02991666666666667</c:v>
                </c:pt>
                <c:pt idx="5">
                  <c:v>0.032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ﾃﾞｰﾀ!$D$63:$J$63</c:f>
              <c:numCache>
                <c:ptCount val="7"/>
                <c:pt idx="1">
                  <c:v>0.019</c:v>
                </c:pt>
                <c:pt idx="2">
                  <c:v>0.022</c:v>
                </c:pt>
                <c:pt idx="3">
                  <c:v>0.02654545454545455</c:v>
                </c:pt>
                <c:pt idx="4">
                  <c:v>0.02616666666666666</c:v>
                </c:pt>
                <c:pt idx="5">
                  <c:v>0.02616666666666666</c:v>
                </c:pt>
              </c:numCache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32802677"/>
        <c:crosses val="autoZero"/>
        <c:auto val="0"/>
        <c:lblOffset val="100"/>
        <c:noMultiLvlLbl val="0"/>
      </c:catAx>
      <c:valAx>
        <c:axId val="32802677"/>
        <c:scaling>
          <c:orientation val="minMax"/>
          <c:max val="0.0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40927444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"/>
          <c:y val="0.8555"/>
          <c:w val="0.972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ﾃﾞｰﾀ!$D$10:$J$10</c:f>
              <c:numCache>
                <c:ptCount val="7"/>
                <c:pt idx="1">
                  <c:v>0.058</c:v>
                </c:pt>
                <c:pt idx="2">
                  <c:v>0.055</c:v>
                </c:pt>
                <c:pt idx="3">
                  <c:v>0.04758333333333334</c:v>
                </c:pt>
                <c:pt idx="4">
                  <c:v>0.04808333333333333</c:v>
                </c:pt>
                <c:pt idx="5">
                  <c:v>0.061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ﾃﾞｰﾀ!$D$17:$J$17</c:f>
              <c:numCache>
                <c:ptCount val="7"/>
                <c:pt idx="1">
                  <c:v>0.041</c:v>
                </c:pt>
                <c:pt idx="2">
                  <c:v>0.03</c:v>
                </c:pt>
                <c:pt idx="3">
                  <c:v>0.03416666666666667</c:v>
                </c:pt>
                <c:pt idx="4">
                  <c:v>0.04225</c:v>
                </c:pt>
                <c:pt idx="5">
                  <c:v>0.044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ﾃﾞｰﾀ!$D$24:$J$24</c:f>
              <c:numCache>
                <c:ptCount val="7"/>
                <c:pt idx="1">
                  <c:v>0.033</c:v>
                </c:pt>
                <c:pt idx="2">
                  <c:v>0.039</c:v>
                </c:pt>
                <c:pt idx="3">
                  <c:v>0.03875</c:v>
                </c:pt>
                <c:pt idx="4">
                  <c:v>0.03883333333333334</c:v>
                </c:pt>
                <c:pt idx="5">
                  <c:v>0.041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39771151"/>
        <c:crosses val="autoZero"/>
        <c:auto val="0"/>
        <c:lblOffset val="100"/>
        <c:noMultiLvlLbl val="0"/>
      </c:catAx>
      <c:valAx>
        <c:axId val="39771151"/>
        <c:scaling>
          <c:orientation val="minMax"/>
          <c:max val="0.12"/>
          <c:min val="0.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26788638"/>
        <c:crossesAt val="1"/>
        <c:crossBetween val="midCat"/>
        <c:dispUnits/>
        <c:majorUnit val="0.0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89075"/>
          <c:w val="0.86"/>
          <c:h val="0.1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ﾃﾞｰﾀ!$D$31:$J$31</c:f>
              <c:numCache>
                <c:ptCount val="7"/>
                <c:pt idx="1">
                  <c:v>0.044</c:v>
                </c:pt>
                <c:pt idx="2">
                  <c:v>0.047</c:v>
                </c:pt>
                <c:pt idx="3">
                  <c:v>0.057100000000000005</c:v>
                </c:pt>
                <c:pt idx="4">
                  <c:v>0.04900000000000001</c:v>
                </c:pt>
                <c:pt idx="5">
                  <c:v>0.051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ﾃﾞｰﾀ!$D$38:$J$38</c:f>
              <c:numCache>
                <c:ptCount val="7"/>
                <c:pt idx="1">
                  <c:v>0.065</c:v>
                </c:pt>
                <c:pt idx="2">
                  <c:v>0.083</c:v>
                </c:pt>
                <c:pt idx="3">
                  <c:v>0.06608333333333334</c:v>
                </c:pt>
                <c:pt idx="4">
                  <c:v>0.07799999999999999</c:v>
                </c:pt>
                <c:pt idx="5">
                  <c:v>0.075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ﾃﾞｰﾀ!$D$45:$J$45</c:f>
              <c:numCache>
                <c:ptCount val="7"/>
                <c:pt idx="1">
                  <c:v>0.045</c:v>
                </c:pt>
                <c:pt idx="2">
                  <c:v>0.047</c:v>
                </c:pt>
                <c:pt idx="3">
                  <c:v>0.055500000000000015</c:v>
                </c:pt>
                <c:pt idx="4">
                  <c:v>0.04841666666666666</c:v>
                </c:pt>
                <c:pt idx="5">
                  <c:v>0.062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ﾃﾞｰﾀ!$D$52:$J$52</c:f>
              <c:numCache>
                <c:ptCount val="7"/>
                <c:pt idx="1">
                  <c:v>0.075</c:v>
                </c:pt>
                <c:pt idx="2">
                  <c:v>0.08</c:v>
                </c:pt>
                <c:pt idx="3">
                  <c:v>0.061083333333333344</c:v>
                </c:pt>
                <c:pt idx="4">
                  <c:v>0.07654545454545453</c:v>
                </c:pt>
                <c:pt idx="5">
                  <c:v>0.087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ﾃﾞｰﾀ!$D$59:$J$59</c:f>
              <c:numCache>
                <c:ptCount val="7"/>
                <c:pt idx="1">
                  <c:v>0.083</c:v>
                </c:pt>
                <c:pt idx="2">
                  <c:v>0.096</c:v>
                </c:pt>
                <c:pt idx="3">
                  <c:v>0.06766666666666667</c:v>
                </c:pt>
                <c:pt idx="4">
                  <c:v>0.095</c:v>
                </c:pt>
                <c:pt idx="5">
                  <c:v>0.101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ﾃﾞｰﾀ!$D$66:$J$66</c:f>
              <c:numCache>
                <c:ptCount val="7"/>
                <c:pt idx="1">
                  <c:v>0.083</c:v>
                </c:pt>
                <c:pt idx="2">
                  <c:v>0.081</c:v>
                </c:pt>
                <c:pt idx="3">
                  <c:v>0.06427272727272727</c:v>
                </c:pt>
                <c:pt idx="4">
                  <c:v>0.08308333333333333</c:v>
                </c:pt>
                <c:pt idx="5">
                  <c:v>0.098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237769"/>
        <c:crosses val="autoZero"/>
        <c:auto val="0"/>
        <c:lblOffset val="100"/>
        <c:noMultiLvlLbl val="0"/>
      </c:catAx>
      <c:valAx>
        <c:axId val="237769"/>
        <c:scaling>
          <c:orientation val="minMax"/>
          <c:max val="0.12"/>
          <c:min val="0.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22396040"/>
        <c:crossesAt val="1"/>
        <c:crossBetween val="midCat"/>
        <c:dispUnits/>
        <c:majorUnit val="0.0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675"/>
          <c:y val="0.8595"/>
          <c:w val="0.972"/>
          <c:h val="0.1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3"/>
          <c:w val="0.93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ﾃﾞｰﾀ!$D$11:$J$11</c:f>
              <c:numCache>
                <c:ptCount val="7"/>
                <c:pt idx="1">
                  <c:v>0.02</c:v>
                </c:pt>
                <c:pt idx="2">
                  <c:v>0.02</c:v>
                </c:pt>
                <c:pt idx="3">
                  <c:v>0.01625</c:v>
                </c:pt>
                <c:pt idx="4">
                  <c:v>0.010916666666666667</c:v>
                </c:pt>
                <c:pt idx="5">
                  <c:v>0.018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ﾃﾞｰﾀ!$D$18:$J$18</c:f>
              <c:numCache>
                <c:ptCount val="7"/>
                <c:pt idx="1">
                  <c:v>0.016</c:v>
                </c:pt>
                <c:pt idx="2">
                  <c:v>0.013</c:v>
                </c:pt>
                <c:pt idx="3">
                  <c:v>0.011749999999999998</c:v>
                </c:pt>
                <c:pt idx="4">
                  <c:v>0.012166666666666666</c:v>
                </c:pt>
                <c:pt idx="5">
                  <c:v>0.015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ﾃﾞｰﾀ!$D$25:$J$25</c:f>
              <c:numCache>
                <c:ptCount val="7"/>
                <c:pt idx="1">
                  <c:v>0.014</c:v>
                </c:pt>
                <c:pt idx="2">
                  <c:v>0.016</c:v>
                </c:pt>
                <c:pt idx="3">
                  <c:v>0.01416666666666667</c:v>
                </c:pt>
                <c:pt idx="4">
                  <c:v>0.011333333333333332</c:v>
                </c:pt>
                <c:pt idx="5">
                  <c:v>0.014</c:v>
                </c:pt>
              </c:numCache>
            </c:numRef>
          </c:val>
          <c:smooth val="0"/>
        </c:ser>
        <c:marker val="1"/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19259299"/>
        <c:crosses val="autoZero"/>
        <c:auto val="0"/>
        <c:lblOffset val="100"/>
        <c:noMultiLvlLbl val="0"/>
      </c:catAx>
      <c:valAx>
        <c:axId val="19259299"/>
        <c:scaling>
          <c:orientation val="minMax"/>
          <c:max val="0.05"/>
          <c:min val="0.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2139922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"/>
          <c:y val="0.89925"/>
          <c:w val="0.86"/>
          <c:h val="0.10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35"/>
          <c:w val="0.932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ﾃﾞｰﾀ!$K$27</c:f>
              <c:strCache>
                <c:ptCount val="1"/>
                <c:pt idx="0">
                  <c:v>赤穂市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ﾃﾞｰﾀ!$D$32:$J$32</c:f>
              <c:numCache>
                <c:ptCount val="7"/>
                <c:pt idx="1">
                  <c:v>0.016</c:v>
                </c:pt>
                <c:pt idx="2">
                  <c:v>0.017</c:v>
                </c:pt>
                <c:pt idx="3">
                  <c:v>0.016999999999999998</c:v>
                </c:pt>
                <c:pt idx="4">
                  <c:v>0.014750000000000001</c:v>
                </c:pt>
                <c:pt idx="5">
                  <c:v>0.017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ﾃﾞｰﾀ!$K$34</c:f>
              <c:strCache>
                <c:ptCount val="1"/>
                <c:pt idx="0">
                  <c:v>相生市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ﾃﾞｰﾀ!$D$39:$J$39</c:f>
              <c:numCache>
                <c:ptCount val="7"/>
                <c:pt idx="1">
                  <c:v>0.019</c:v>
                </c:pt>
                <c:pt idx="2">
                  <c:v>0.02</c:v>
                </c:pt>
                <c:pt idx="3">
                  <c:v>0.018083333333333333</c:v>
                </c:pt>
                <c:pt idx="4">
                  <c:v>0.0157</c:v>
                </c:pt>
                <c:pt idx="5">
                  <c:v>0.017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ﾃﾞｰﾀ!$K$41</c:f>
              <c:strCache>
                <c:ptCount val="1"/>
                <c:pt idx="0">
                  <c:v>たつの市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ﾃﾞｰﾀ!$D$46:$J$46</c:f>
              <c:numCache>
                <c:ptCount val="7"/>
                <c:pt idx="1">
                  <c:v>0.018</c:v>
                </c:pt>
                <c:pt idx="2">
                  <c:v>0.017</c:v>
                </c:pt>
                <c:pt idx="3">
                  <c:v>0.01775</c:v>
                </c:pt>
                <c:pt idx="4">
                  <c:v>0.01433333333333333</c:v>
                </c:pt>
                <c:pt idx="5">
                  <c:v>0.019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ﾃﾞｰﾀ!$K$48</c:f>
              <c:strCache>
                <c:ptCount val="1"/>
                <c:pt idx="0">
                  <c:v>高砂市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ﾃﾞｰﾀ!$D$53:$J$53</c:f>
              <c:numCache>
                <c:ptCount val="7"/>
                <c:pt idx="1">
                  <c:v>0.028</c:v>
                </c:pt>
                <c:pt idx="2">
                  <c:v>0.029</c:v>
                </c:pt>
                <c:pt idx="3">
                  <c:v>0.02775</c:v>
                </c:pt>
                <c:pt idx="4">
                  <c:v>0.023272727272727275</c:v>
                </c:pt>
                <c:pt idx="5">
                  <c:v>0.024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ﾃﾞｰﾀ!$K$55</c:f>
              <c:strCache>
                <c:ptCount val="1"/>
                <c:pt idx="0">
                  <c:v>稲美町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ﾃﾞｰﾀ!$D$60:$J$60</c:f>
              <c:numCache>
                <c:ptCount val="7"/>
                <c:pt idx="1">
                  <c:v>0.027</c:v>
                </c:pt>
                <c:pt idx="2">
                  <c:v>0.028</c:v>
                </c:pt>
                <c:pt idx="3">
                  <c:v>0.027249999999999993</c:v>
                </c:pt>
                <c:pt idx="4">
                  <c:v>0.020916666666666667</c:v>
                </c:pt>
                <c:pt idx="5">
                  <c:v>0.026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ﾃﾞｰﾀ!$K$62</c:f>
              <c:strCache>
                <c:ptCount val="1"/>
                <c:pt idx="0">
                  <c:v>加古川市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7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ﾃﾞｰﾀ!$D$67:$J$67</c:f>
              <c:numCache>
                <c:ptCount val="7"/>
                <c:pt idx="1">
                  <c:v>0.028</c:v>
                </c:pt>
                <c:pt idx="2">
                  <c:v>0.029</c:v>
                </c:pt>
                <c:pt idx="3">
                  <c:v>0.027090909090909096</c:v>
                </c:pt>
                <c:pt idx="4">
                  <c:v>0.022000000000000002</c:v>
                </c:pt>
                <c:pt idx="5">
                  <c:v>0.025</c:v>
                </c:pt>
              </c:numCache>
            </c:numRef>
          </c:val>
          <c:smooth val="0"/>
        </c:ser>
        <c:marker val="1"/>
        <c:axId val="39115964"/>
        <c:axId val="16499357"/>
      </c:lineChart>
      <c:catAx>
        <c:axId val="3911596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16499357"/>
        <c:crosses val="autoZero"/>
        <c:auto val="0"/>
        <c:lblOffset val="100"/>
        <c:noMultiLvlLbl val="0"/>
      </c:catAx>
      <c:valAx>
        <c:axId val="16499357"/>
        <c:scaling>
          <c:orientation val="minMax"/>
          <c:max val="0.05"/>
          <c:min val="0.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Osaka"/>
                <a:ea typeface="Osaka"/>
                <a:cs typeface="Osaka"/>
              </a:defRPr>
            </a:pPr>
          </a:p>
        </c:txPr>
        <c:crossAx val="39115964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"/>
          <c:y val="0.86725"/>
          <c:w val="0.972"/>
          <c:h val="0.1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045"/>
          <c:w val="0.935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ﾃﾞｰﾀ!$K$6</c:f>
              <c:strCache>
                <c:ptCount val="1"/>
                <c:pt idx="0">
                  <c:v>伊丹市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ﾃﾞｰﾀ!$O$12:$T$12</c:f>
              <c:numCache>
                <c:ptCount val="6"/>
                <c:pt idx="1">
                  <c:v>0.0006</c:v>
                </c:pt>
                <c:pt idx="2">
                  <c:v>0.0006</c:v>
                </c:pt>
                <c:pt idx="3">
                  <c:v>0.0005</c:v>
                </c:pt>
                <c:pt idx="4">
                  <c:v>0.00044166666666666665</c:v>
                </c:pt>
                <c:pt idx="5">
                  <c:v>0.0006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ﾃﾞｰﾀ!$K$13</c:f>
              <c:strCache>
                <c:ptCount val="1"/>
                <c:pt idx="0">
                  <c:v>宝塚市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ﾃﾞｰﾀ!$O$19:$T$19</c:f>
              <c:numCache>
                <c:ptCount val="6"/>
                <c:pt idx="1">
                  <c:v>0.0005</c:v>
                </c:pt>
                <c:pt idx="2">
                  <c:v>0.0004</c:v>
                </c:pt>
                <c:pt idx="3">
                  <c:v>0.0004</c:v>
                </c:pt>
                <c:pt idx="4">
                  <c:v>0.000425</c:v>
                </c:pt>
                <c:pt idx="5">
                  <c:v>0.0005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ﾃﾞｰﾀ!$K$20</c:f>
              <c:strCache>
                <c:ptCount val="1"/>
                <c:pt idx="0">
                  <c:v>芦屋市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ﾃﾞｰﾀ!$D$5:$J$5</c:f>
              <c:strCache>
                <c:ptCount val="6"/>
                <c:pt idx="1">
                  <c:v>14年度</c:v>
                </c:pt>
                <c:pt idx="2">
                  <c:v>15年度</c:v>
                </c:pt>
                <c:pt idx="3">
                  <c:v>16年度</c:v>
                </c:pt>
                <c:pt idx="4">
                  <c:v>17年度</c:v>
                </c:pt>
                <c:pt idx="5">
                  <c:v>18年度</c:v>
                </c:pt>
              </c:strCache>
            </c:strRef>
          </c:cat>
          <c:val>
            <c:numRef>
              <c:f>ﾃﾞｰﾀ!$O$26:$T$26</c:f>
              <c:numCache>
                <c:ptCount val="6"/>
                <c:pt idx="1">
                  <c:v>0.0004</c:v>
                </c:pt>
                <c:pt idx="2">
                  <c:v>0.0005</c:v>
                </c:pt>
                <c:pt idx="3">
                  <c:v>0.0004416666666666667</c:v>
                </c:pt>
                <c:pt idx="4">
                  <c:v>0.00036666666666666667</c:v>
                </c:pt>
                <c:pt idx="5">
                  <c:v>0.0005</c:v>
                </c:pt>
              </c:numCache>
            </c:numRef>
          </c:val>
          <c:smooth val="0"/>
        </c:ser>
        <c:marker val="1"/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Osaka"/>
                <a:ea typeface="Osaka"/>
                <a:cs typeface="Osaka"/>
              </a:defRPr>
            </a:pPr>
          </a:p>
        </c:txPr>
        <c:crossAx val="61379511"/>
        <c:crosses val="autoZero"/>
        <c:auto val="0"/>
        <c:lblOffset val="100"/>
        <c:noMultiLvlLbl val="0"/>
      </c:catAx>
      <c:valAx>
        <c:axId val="61379511"/>
        <c:scaling>
          <c:orientation val="minMax"/>
          <c:max val="0.0012"/>
          <c:min val="0.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Osaka"/>
                    <a:ea typeface="Osaka"/>
                    <a:cs typeface="Osaka"/>
                  </a:rPr>
                  <a:t>濃度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14276486"/>
        <c:crossesAt val="1"/>
        <c:crossBetween val="midCat"/>
        <c:dispUnits/>
        <c:majorUnit val="0.000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575"/>
          <c:y val="0.89025"/>
          <c:w val="0.86"/>
          <c:h val="0.1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5</xdr:col>
      <xdr:colOff>485775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0" y="800100"/>
        <a:ext cx="4352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9525</xdr:rowOff>
    </xdr:from>
    <xdr:to>
      <xdr:col>12</xdr:col>
      <xdr:colOff>485775</xdr:colOff>
      <xdr:row>18</xdr:row>
      <xdr:rowOff>0</xdr:rowOff>
    </xdr:to>
    <xdr:graphicFrame>
      <xdr:nvGraphicFramePr>
        <xdr:cNvPr id="2" name="Chart 17"/>
        <xdr:cNvGraphicFramePr/>
      </xdr:nvGraphicFramePr>
      <xdr:xfrm>
        <a:off x="4819650" y="800100"/>
        <a:ext cx="43529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485775</xdr:colOff>
      <xdr:row>34</xdr:row>
      <xdr:rowOff>180975</xdr:rowOff>
    </xdr:to>
    <xdr:graphicFrame>
      <xdr:nvGraphicFramePr>
        <xdr:cNvPr id="3" name="Chart 18"/>
        <xdr:cNvGraphicFramePr/>
      </xdr:nvGraphicFramePr>
      <xdr:xfrm>
        <a:off x="0" y="4038600"/>
        <a:ext cx="4352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21</xdr:row>
      <xdr:rowOff>9525</xdr:rowOff>
    </xdr:from>
    <xdr:to>
      <xdr:col>12</xdr:col>
      <xdr:colOff>485775</xdr:colOff>
      <xdr:row>35</xdr:row>
      <xdr:rowOff>0</xdr:rowOff>
    </xdr:to>
    <xdr:graphicFrame>
      <xdr:nvGraphicFramePr>
        <xdr:cNvPr id="4" name="Chart 19"/>
        <xdr:cNvGraphicFramePr/>
      </xdr:nvGraphicFramePr>
      <xdr:xfrm>
        <a:off x="4819650" y="4038600"/>
        <a:ext cx="43529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5</xdr:col>
      <xdr:colOff>485775</xdr:colOff>
      <xdr:row>52</xdr:row>
      <xdr:rowOff>0</xdr:rowOff>
    </xdr:to>
    <xdr:graphicFrame>
      <xdr:nvGraphicFramePr>
        <xdr:cNvPr id="5" name="Chart 20"/>
        <xdr:cNvGraphicFramePr/>
      </xdr:nvGraphicFramePr>
      <xdr:xfrm>
        <a:off x="0" y="7277100"/>
        <a:ext cx="43529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38</xdr:row>
      <xdr:rowOff>9525</xdr:rowOff>
    </xdr:from>
    <xdr:to>
      <xdr:col>12</xdr:col>
      <xdr:colOff>485775</xdr:colOff>
      <xdr:row>52</xdr:row>
      <xdr:rowOff>0</xdr:rowOff>
    </xdr:to>
    <xdr:graphicFrame>
      <xdr:nvGraphicFramePr>
        <xdr:cNvPr id="6" name="Chart 21"/>
        <xdr:cNvGraphicFramePr/>
      </xdr:nvGraphicFramePr>
      <xdr:xfrm>
        <a:off x="4819650" y="7277100"/>
        <a:ext cx="4352925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5</xdr:col>
      <xdr:colOff>485775</xdr:colOff>
      <xdr:row>70</xdr:row>
      <xdr:rowOff>28575</xdr:rowOff>
    </xdr:to>
    <xdr:graphicFrame>
      <xdr:nvGraphicFramePr>
        <xdr:cNvPr id="7" name="Chart 22"/>
        <xdr:cNvGraphicFramePr/>
      </xdr:nvGraphicFramePr>
      <xdr:xfrm>
        <a:off x="0" y="10515600"/>
        <a:ext cx="43529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55</xdr:row>
      <xdr:rowOff>9525</xdr:rowOff>
    </xdr:from>
    <xdr:to>
      <xdr:col>12</xdr:col>
      <xdr:colOff>485775</xdr:colOff>
      <xdr:row>69</xdr:row>
      <xdr:rowOff>152400</xdr:rowOff>
    </xdr:to>
    <xdr:graphicFrame>
      <xdr:nvGraphicFramePr>
        <xdr:cNvPr id="8" name="Chart 23"/>
        <xdr:cNvGraphicFramePr/>
      </xdr:nvGraphicFramePr>
      <xdr:xfrm>
        <a:off x="4819650" y="10515600"/>
        <a:ext cx="4352925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5</xdr:col>
      <xdr:colOff>485775</xdr:colOff>
      <xdr:row>98</xdr:row>
      <xdr:rowOff>180975</xdr:rowOff>
    </xdr:to>
    <xdr:graphicFrame>
      <xdr:nvGraphicFramePr>
        <xdr:cNvPr id="9" name="Chart 24"/>
        <xdr:cNvGraphicFramePr/>
      </xdr:nvGraphicFramePr>
      <xdr:xfrm>
        <a:off x="0" y="16230600"/>
        <a:ext cx="4352925" cy="2647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85</xdr:row>
      <xdr:rowOff>9525</xdr:rowOff>
    </xdr:from>
    <xdr:to>
      <xdr:col>12</xdr:col>
      <xdr:colOff>485775</xdr:colOff>
      <xdr:row>98</xdr:row>
      <xdr:rowOff>180975</xdr:rowOff>
    </xdr:to>
    <xdr:graphicFrame>
      <xdr:nvGraphicFramePr>
        <xdr:cNvPr id="10" name="Chart 25"/>
        <xdr:cNvGraphicFramePr/>
      </xdr:nvGraphicFramePr>
      <xdr:xfrm>
        <a:off x="4819650" y="16230600"/>
        <a:ext cx="4352925" cy="2647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119</xdr:row>
      <xdr:rowOff>9525</xdr:rowOff>
    </xdr:from>
    <xdr:to>
      <xdr:col>5</xdr:col>
      <xdr:colOff>485775</xdr:colOff>
      <xdr:row>132</xdr:row>
      <xdr:rowOff>0</xdr:rowOff>
    </xdr:to>
    <xdr:graphicFrame>
      <xdr:nvGraphicFramePr>
        <xdr:cNvPr id="11" name="Chart 28"/>
        <xdr:cNvGraphicFramePr/>
      </xdr:nvGraphicFramePr>
      <xdr:xfrm>
        <a:off x="0" y="22707600"/>
        <a:ext cx="435292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119</xdr:row>
      <xdr:rowOff>9525</xdr:rowOff>
    </xdr:from>
    <xdr:to>
      <xdr:col>12</xdr:col>
      <xdr:colOff>485775</xdr:colOff>
      <xdr:row>132</xdr:row>
      <xdr:rowOff>0</xdr:rowOff>
    </xdr:to>
    <xdr:graphicFrame>
      <xdr:nvGraphicFramePr>
        <xdr:cNvPr id="12" name="Chart 29"/>
        <xdr:cNvGraphicFramePr/>
      </xdr:nvGraphicFramePr>
      <xdr:xfrm>
        <a:off x="4819650" y="22707600"/>
        <a:ext cx="4352925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5</xdr:col>
      <xdr:colOff>485775</xdr:colOff>
      <xdr:row>116</xdr:row>
      <xdr:rowOff>0</xdr:rowOff>
    </xdr:to>
    <xdr:graphicFrame>
      <xdr:nvGraphicFramePr>
        <xdr:cNvPr id="13" name="Chart 30"/>
        <xdr:cNvGraphicFramePr/>
      </xdr:nvGraphicFramePr>
      <xdr:xfrm>
        <a:off x="0" y="19469100"/>
        <a:ext cx="4352925" cy="2657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102</xdr:row>
      <xdr:rowOff>9525</xdr:rowOff>
    </xdr:from>
    <xdr:to>
      <xdr:col>12</xdr:col>
      <xdr:colOff>485775</xdr:colOff>
      <xdr:row>116</xdr:row>
      <xdr:rowOff>0</xdr:rowOff>
    </xdr:to>
    <xdr:graphicFrame>
      <xdr:nvGraphicFramePr>
        <xdr:cNvPr id="14" name="Chart 31"/>
        <xdr:cNvGraphicFramePr/>
      </xdr:nvGraphicFramePr>
      <xdr:xfrm>
        <a:off x="4819650" y="19469100"/>
        <a:ext cx="435292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724"/>
  <sheetViews>
    <sheetView tabSelected="1" workbookViewId="0" topLeftCell="A1">
      <selection activeCell="S13" sqref="S13"/>
    </sheetView>
  </sheetViews>
  <sheetFormatPr defaultColWidth="8.796875" defaultRowHeight="15"/>
  <cols>
    <col min="1" max="1" width="4.59765625" style="93" customWidth="1"/>
    <col min="2" max="2" width="10.59765625" style="93" customWidth="1"/>
    <col min="3" max="8" width="7.19921875" style="93" customWidth="1"/>
    <col min="9" max="9" width="4.59765625" style="93" customWidth="1"/>
    <col min="10" max="10" width="10.59765625" style="93" customWidth="1"/>
    <col min="11" max="13" width="7.5" style="93" bestFit="1" customWidth="1"/>
    <col min="14" max="14" width="7.59765625" style="93" customWidth="1"/>
    <col min="15" max="15" width="9" style="93" customWidth="1"/>
    <col min="16" max="16" width="7.59765625" style="93" bestFit="1" customWidth="1"/>
    <col min="17" max="16384" width="11" style="85" customWidth="1"/>
  </cols>
  <sheetData>
    <row r="1" spans="1:16" s="49" customFormat="1" ht="17.25" customHeight="1">
      <c r="A1" s="46" t="s">
        <v>106</v>
      </c>
      <c r="B1" s="47"/>
      <c r="C1" s="47"/>
      <c r="D1" s="47"/>
      <c r="E1" s="47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</row>
    <row r="2" spans="1:16" s="49" customFormat="1" ht="1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M2" s="47"/>
      <c r="N2" s="50" t="s">
        <v>91</v>
      </c>
      <c r="O2" s="47"/>
      <c r="P2" s="47"/>
    </row>
    <row r="3" spans="1:16" s="52" customFormat="1" ht="24" customHeight="1">
      <c r="A3" s="51" t="s">
        <v>42</v>
      </c>
      <c r="B3" s="139" t="s">
        <v>43</v>
      </c>
      <c r="C3" s="134" t="s">
        <v>44</v>
      </c>
      <c r="D3" s="134"/>
      <c r="E3" s="134"/>
      <c r="F3" s="134"/>
      <c r="G3" s="134"/>
      <c r="H3" s="135"/>
      <c r="I3" s="120" t="s">
        <v>42</v>
      </c>
      <c r="J3" s="139" t="s">
        <v>43</v>
      </c>
      <c r="K3" s="136" t="s">
        <v>44</v>
      </c>
      <c r="L3" s="137"/>
      <c r="M3" s="137"/>
      <c r="N3" s="137"/>
      <c r="O3" s="137"/>
      <c r="P3" s="138"/>
    </row>
    <row r="4" spans="1:16" s="52" customFormat="1" ht="24" customHeight="1">
      <c r="A4" s="53" t="s">
        <v>45</v>
      </c>
      <c r="B4" s="140"/>
      <c r="C4" s="54" t="s">
        <v>75</v>
      </c>
      <c r="D4" s="54" t="s">
        <v>76</v>
      </c>
      <c r="E4" s="54" t="s">
        <v>92</v>
      </c>
      <c r="F4" s="54" t="s">
        <v>94</v>
      </c>
      <c r="G4" s="54" t="s">
        <v>102</v>
      </c>
      <c r="H4" s="73" t="s">
        <v>103</v>
      </c>
      <c r="I4" s="95" t="s">
        <v>45</v>
      </c>
      <c r="J4" s="140"/>
      <c r="K4" s="54" t="s">
        <v>75</v>
      </c>
      <c r="L4" s="54" t="s">
        <v>76</v>
      </c>
      <c r="M4" s="54" t="s">
        <v>92</v>
      </c>
      <c r="N4" s="55" t="s">
        <v>94</v>
      </c>
      <c r="O4" s="55" t="s">
        <v>102</v>
      </c>
      <c r="P4" s="56" t="s">
        <v>103</v>
      </c>
    </row>
    <row r="5" spans="1:16" s="63" customFormat="1" ht="30" customHeight="1">
      <c r="A5" s="57"/>
      <c r="B5" s="54" t="s">
        <v>46</v>
      </c>
      <c r="C5" s="58">
        <v>0.31</v>
      </c>
      <c r="D5" s="58">
        <v>0.24</v>
      </c>
      <c r="E5" s="58">
        <v>0.2</v>
      </c>
      <c r="F5" s="121">
        <v>0.3</v>
      </c>
      <c r="G5" s="122">
        <v>0.4008333333333334</v>
      </c>
      <c r="H5" s="123">
        <v>0.41</v>
      </c>
      <c r="I5" s="59"/>
      <c r="J5" s="54" t="s">
        <v>47</v>
      </c>
      <c r="K5" s="61">
        <v>0.018</v>
      </c>
      <c r="L5" s="60">
        <v>0.016</v>
      </c>
      <c r="M5" s="62">
        <v>0.017</v>
      </c>
      <c r="N5" s="55">
        <v>0.017</v>
      </c>
      <c r="O5" s="94">
        <v>0.014750000000000001</v>
      </c>
      <c r="P5" s="124">
        <v>0.017</v>
      </c>
    </row>
    <row r="6" spans="1:16" s="63" customFormat="1" ht="30" customHeight="1">
      <c r="A6" s="64"/>
      <c r="B6" s="54" t="s">
        <v>48</v>
      </c>
      <c r="C6" s="58">
        <v>0.42</v>
      </c>
      <c r="D6" s="58">
        <v>0.4</v>
      </c>
      <c r="E6" s="58">
        <v>0.2</v>
      </c>
      <c r="F6" s="121">
        <v>0.31</v>
      </c>
      <c r="G6" s="122">
        <v>0.395</v>
      </c>
      <c r="H6" s="123">
        <v>0.5</v>
      </c>
      <c r="I6" s="65" t="s">
        <v>49</v>
      </c>
      <c r="J6" s="54" t="s">
        <v>50</v>
      </c>
      <c r="K6" s="61">
        <v>0.019</v>
      </c>
      <c r="L6" s="60">
        <v>0.016</v>
      </c>
      <c r="M6" s="62">
        <v>0.013</v>
      </c>
      <c r="N6" s="55">
        <v>0.012</v>
      </c>
      <c r="O6" s="94">
        <v>0.012166666666666666</v>
      </c>
      <c r="P6" s="124">
        <v>0.015</v>
      </c>
    </row>
    <row r="7" spans="1:16" s="63" customFormat="1" ht="30" customHeight="1">
      <c r="A7" s="64"/>
      <c r="B7" s="54" t="s">
        <v>51</v>
      </c>
      <c r="C7" s="58">
        <v>0.51</v>
      </c>
      <c r="D7" s="58">
        <v>0.46</v>
      </c>
      <c r="E7" s="58">
        <v>0.34</v>
      </c>
      <c r="F7" s="121">
        <v>0.46</v>
      </c>
      <c r="G7" s="122">
        <v>0.6719999999999999</v>
      </c>
      <c r="H7" s="123">
        <v>0.64</v>
      </c>
      <c r="I7" s="65"/>
      <c r="J7" s="54" t="s">
        <v>52</v>
      </c>
      <c r="K7" s="61">
        <v>0.028</v>
      </c>
      <c r="L7" s="60">
        <v>0.028</v>
      </c>
      <c r="M7" s="62">
        <v>0.029</v>
      </c>
      <c r="N7" s="55">
        <v>0.028</v>
      </c>
      <c r="O7" s="94">
        <v>0.023272727272727275</v>
      </c>
      <c r="P7" s="124">
        <v>0.024</v>
      </c>
    </row>
    <row r="8" spans="1:16" s="63" customFormat="1" ht="30" customHeight="1">
      <c r="A8" s="64"/>
      <c r="B8" s="54" t="s">
        <v>12</v>
      </c>
      <c r="C8" s="58">
        <v>0.38</v>
      </c>
      <c r="D8" s="58">
        <v>0.42</v>
      </c>
      <c r="E8" s="58">
        <v>0.32</v>
      </c>
      <c r="F8" s="121">
        <v>0.49</v>
      </c>
      <c r="G8" s="122">
        <v>0.5841666666666666</v>
      </c>
      <c r="H8" s="123">
        <v>0.66</v>
      </c>
      <c r="I8" s="66"/>
      <c r="J8" s="54" t="s">
        <v>53</v>
      </c>
      <c r="K8" s="61">
        <v>0.03</v>
      </c>
      <c r="L8" s="60">
        <v>0.027</v>
      </c>
      <c r="M8" s="62">
        <v>0.028</v>
      </c>
      <c r="N8" s="55">
        <v>0.027</v>
      </c>
      <c r="O8" s="94">
        <v>0.020916666666666667</v>
      </c>
      <c r="P8" s="124">
        <v>0.026</v>
      </c>
    </row>
    <row r="9" spans="1:16" s="63" customFormat="1" ht="30" customHeight="1">
      <c r="A9" s="64" t="s">
        <v>54</v>
      </c>
      <c r="B9" s="54" t="s">
        <v>97</v>
      </c>
      <c r="C9" s="58">
        <v>0.36</v>
      </c>
      <c r="D9" s="58">
        <v>0.29</v>
      </c>
      <c r="E9" s="58">
        <v>0.21</v>
      </c>
      <c r="F9" s="121">
        <v>0.32</v>
      </c>
      <c r="G9" s="122">
        <v>0.4425</v>
      </c>
      <c r="H9" s="123">
        <v>0.42</v>
      </c>
      <c r="I9" s="67"/>
      <c r="J9" s="54" t="s">
        <v>46</v>
      </c>
      <c r="K9" s="69">
        <v>0.0006</v>
      </c>
      <c r="L9" s="68">
        <v>0.0004</v>
      </c>
      <c r="M9" s="70">
        <v>0.0005</v>
      </c>
      <c r="N9" s="97">
        <v>0.0004</v>
      </c>
      <c r="O9" s="97">
        <v>0.00036666666666666667</v>
      </c>
      <c r="P9" s="125">
        <v>0.0005</v>
      </c>
    </row>
    <row r="10" spans="1:16" s="63" customFormat="1" ht="30" customHeight="1">
      <c r="A10" s="64"/>
      <c r="B10" s="54" t="s">
        <v>47</v>
      </c>
      <c r="C10" s="58">
        <v>0.19</v>
      </c>
      <c r="D10" s="58">
        <v>0.22</v>
      </c>
      <c r="E10" s="58">
        <v>0.17</v>
      </c>
      <c r="F10" s="121">
        <v>0.32</v>
      </c>
      <c r="G10" s="122">
        <v>0.36</v>
      </c>
      <c r="H10" s="123">
        <v>0.41</v>
      </c>
      <c r="I10" s="65"/>
      <c r="J10" s="54" t="s">
        <v>48</v>
      </c>
      <c r="K10" s="69">
        <v>0.0008</v>
      </c>
      <c r="L10" s="68">
        <v>0.0006</v>
      </c>
      <c r="M10" s="70">
        <v>0.0006</v>
      </c>
      <c r="N10" s="97">
        <v>0.0005</v>
      </c>
      <c r="O10" s="97">
        <v>0.00044166666666666665</v>
      </c>
      <c r="P10" s="125">
        <v>0.0006</v>
      </c>
    </row>
    <row r="11" spans="1:16" s="63" customFormat="1" ht="30" customHeight="1">
      <c r="A11" s="64"/>
      <c r="B11" s="54" t="s">
        <v>50</v>
      </c>
      <c r="C11" s="58">
        <v>0.36</v>
      </c>
      <c r="D11" s="58">
        <v>0.34</v>
      </c>
      <c r="E11" s="58">
        <v>0.16</v>
      </c>
      <c r="F11" s="121">
        <v>0.25</v>
      </c>
      <c r="G11" s="122">
        <v>0.4116666666666667</v>
      </c>
      <c r="H11" s="123">
        <v>0.49</v>
      </c>
      <c r="I11" s="65" t="s">
        <v>55</v>
      </c>
      <c r="J11" s="54" t="s">
        <v>51</v>
      </c>
      <c r="K11" s="69">
        <v>0.001</v>
      </c>
      <c r="L11" s="68">
        <v>0.001</v>
      </c>
      <c r="M11" s="70">
        <v>0.0009</v>
      </c>
      <c r="N11" s="97">
        <v>0.0009</v>
      </c>
      <c r="O11" s="97">
        <v>0.00082</v>
      </c>
      <c r="P11" s="125">
        <v>0.0009</v>
      </c>
    </row>
    <row r="12" spans="1:16" s="63" customFormat="1" ht="30" customHeight="1">
      <c r="A12" s="64"/>
      <c r="B12" s="54" t="s">
        <v>52</v>
      </c>
      <c r="C12" s="58">
        <v>0.48</v>
      </c>
      <c r="D12" s="58">
        <v>0.54</v>
      </c>
      <c r="E12" s="58">
        <v>0.35</v>
      </c>
      <c r="F12" s="121">
        <v>0.53</v>
      </c>
      <c r="G12" s="122">
        <v>0.6372727272727272</v>
      </c>
      <c r="H12" s="123">
        <v>0.78</v>
      </c>
      <c r="I12" s="65" t="s">
        <v>56</v>
      </c>
      <c r="J12" s="54" t="s">
        <v>12</v>
      </c>
      <c r="K12" s="69">
        <v>0.001</v>
      </c>
      <c r="L12" s="68">
        <v>0.0011</v>
      </c>
      <c r="M12" s="70">
        <v>0.0011</v>
      </c>
      <c r="N12" s="97">
        <v>0.0011</v>
      </c>
      <c r="O12" s="97">
        <v>0.0009166666666666666</v>
      </c>
      <c r="P12" s="125">
        <v>0.001</v>
      </c>
    </row>
    <row r="13" spans="1:16" s="63" customFormat="1" ht="30" customHeight="1">
      <c r="A13" s="71"/>
      <c r="B13" s="54" t="s">
        <v>53</v>
      </c>
      <c r="C13" s="58">
        <v>0.41</v>
      </c>
      <c r="D13" s="58">
        <v>0.41</v>
      </c>
      <c r="E13" s="58">
        <v>0.31</v>
      </c>
      <c r="F13" s="121">
        <v>0.46</v>
      </c>
      <c r="G13" s="122">
        <v>0.6175</v>
      </c>
      <c r="H13" s="123">
        <v>0.75</v>
      </c>
      <c r="I13" s="65" t="s">
        <v>57</v>
      </c>
      <c r="J13" s="54" t="s">
        <v>97</v>
      </c>
      <c r="K13" s="69">
        <v>0.0009</v>
      </c>
      <c r="L13" s="68">
        <v>0.0007</v>
      </c>
      <c r="M13" s="70">
        <v>0.0008</v>
      </c>
      <c r="N13" s="97">
        <v>0.0008</v>
      </c>
      <c r="O13" s="97">
        <v>0.000625</v>
      </c>
      <c r="P13" s="125">
        <v>0.0008</v>
      </c>
    </row>
    <row r="14" spans="1:16" s="63" customFormat="1" ht="30" customHeight="1">
      <c r="A14" s="72"/>
      <c r="B14" s="54" t="s">
        <v>46</v>
      </c>
      <c r="C14" s="60">
        <v>0.013</v>
      </c>
      <c r="D14" s="60">
        <v>0.011</v>
      </c>
      <c r="E14" s="60">
        <v>0.012</v>
      </c>
      <c r="F14" s="126">
        <v>0.014</v>
      </c>
      <c r="G14" s="126">
        <v>0.015999999999999997</v>
      </c>
      <c r="H14" s="127">
        <v>0.016</v>
      </c>
      <c r="I14" s="65" t="s">
        <v>58</v>
      </c>
      <c r="J14" s="54" t="s">
        <v>47</v>
      </c>
      <c r="K14" s="69">
        <v>0.0009</v>
      </c>
      <c r="L14" s="68">
        <v>0.0009</v>
      </c>
      <c r="M14" s="70">
        <v>0.0008</v>
      </c>
      <c r="N14" s="97">
        <v>0.0012</v>
      </c>
      <c r="O14" s="97">
        <v>0.0008416666666666667</v>
      </c>
      <c r="P14" s="125">
        <v>0.001</v>
      </c>
    </row>
    <row r="15" spans="1:16" s="63" customFormat="1" ht="30" customHeight="1">
      <c r="A15" s="64"/>
      <c r="B15" s="54" t="s">
        <v>48</v>
      </c>
      <c r="C15" s="60">
        <v>0.014</v>
      </c>
      <c r="D15" s="60">
        <v>0.016</v>
      </c>
      <c r="E15" s="60">
        <v>0.013</v>
      </c>
      <c r="F15" s="126">
        <v>0.015</v>
      </c>
      <c r="G15" s="126">
        <v>0.01583333333333333</v>
      </c>
      <c r="H15" s="127">
        <v>0.019</v>
      </c>
      <c r="I15" s="65" t="s">
        <v>59</v>
      </c>
      <c r="J15" s="54" t="s">
        <v>50</v>
      </c>
      <c r="K15" s="69">
        <v>0.0006</v>
      </c>
      <c r="L15" s="68">
        <v>0.0005</v>
      </c>
      <c r="M15" s="70">
        <v>0.0004</v>
      </c>
      <c r="N15" s="97">
        <v>0.0004</v>
      </c>
      <c r="O15" s="97">
        <v>0.000425</v>
      </c>
      <c r="P15" s="125">
        <v>0.0005</v>
      </c>
    </row>
    <row r="16" spans="1:16" s="63" customFormat="1" ht="30" customHeight="1">
      <c r="A16" s="64" t="s">
        <v>60</v>
      </c>
      <c r="B16" s="54" t="s">
        <v>51</v>
      </c>
      <c r="C16" s="60">
        <v>0.041</v>
      </c>
      <c r="D16" s="60">
        <v>0.04</v>
      </c>
      <c r="E16" s="60">
        <v>0.05</v>
      </c>
      <c r="F16" s="126">
        <v>0.054</v>
      </c>
      <c r="G16" s="126">
        <v>0.064</v>
      </c>
      <c r="H16" s="127">
        <v>0.059</v>
      </c>
      <c r="I16" s="65"/>
      <c r="J16" s="54" t="s">
        <v>52</v>
      </c>
      <c r="K16" s="69">
        <v>0.001</v>
      </c>
      <c r="L16" s="68">
        <v>0.001</v>
      </c>
      <c r="M16" s="70">
        <v>0.001</v>
      </c>
      <c r="N16" s="97">
        <v>0.001</v>
      </c>
      <c r="O16" s="97">
        <v>0.0009</v>
      </c>
      <c r="P16" s="125">
        <v>0.001</v>
      </c>
    </row>
    <row r="17" spans="1:16" s="63" customFormat="1" ht="30" customHeight="1">
      <c r="A17" s="64" t="s">
        <v>61</v>
      </c>
      <c r="B17" s="54" t="s">
        <v>12</v>
      </c>
      <c r="C17" s="60">
        <v>0.017</v>
      </c>
      <c r="D17" s="60">
        <v>0.019</v>
      </c>
      <c r="E17" s="60">
        <v>0.022</v>
      </c>
      <c r="F17" s="126">
        <v>0.027</v>
      </c>
      <c r="G17" s="126">
        <v>0.02616666666666666</v>
      </c>
      <c r="H17" s="127">
        <v>0.026</v>
      </c>
      <c r="I17" s="66"/>
      <c r="J17" s="54" t="s">
        <v>53</v>
      </c>
      <c r="K17" s="69">
        <v>0.001</v>
      </c>
      <c r="L17" s="68">
        <v>0.0009</v>
      </c>
      <c r="M17" s="70">
        <v>0.001</v>
      </c>
      <c r="N17" s="97">
        <v>0.001</v>
      </c>
      <c r="O17" s="97">
        <v>0.0008916666666666666</v>
      </c>
      <c r="P17" s="125">
        <v>0.001</v>
      </c>
    </row>
    <row r="18" spans="1:16" s="63" customFormat="1" ht="30" customHeight="1">
      <c r="A18" s="64" t="s">
        <v>62</v>
      </c>
      <c r="B18" s="54" t="s">
        <v>97</v>
      </c>
      <c r="C18" s="60">
        <v>0.017</v>
      </c>
      <c r="D18" s="60">
        <v>0.014</v>
      </c>
      <c r="E18" s="60">
        <v>0.015</v>
      </c>
      <c r="F18" s="126">
        <v>0.019</v>
      </c>
      <c r="G18" s="126">
        <v>0.02016666666666667</v>
      </c>
      <c r="H18" s="127">
        <v>0.02</v>
      </c>
      <c r="I18" s="67"/>
      <c r="J18" s="54" t="s">
        <v>46</v>
      </c>
      <c r="K18" s="69">
        <v>0.0029</v>
      </c>
      <c r="L18" s="68">
        <v>0.0022</v>
      </c>
      <c r="M18" s="70">
        <v>0.0029</v>
      </c>
      <c r="N18" s="97">
        <v>0.0026</v>
      </c>
      <c r="O18" s="97">
        <v>0.0025416666666666665</v>
      </c>
      <c r="P18" s="125">
        <v>0.0032</v>
      </c>
    </row>
    <row r="19" spans="1:16" s="63" customFormat="1" ht="30" customHeight="1">
      <c r="A19" s="64" t="s">
        <v>61</v>
      </c>
      <c r="B19" s="54" t="s">
        <v>47</v>
      </c>
      <c r="C19" s="60">
        <v>0.009</v>
      </c>
      <c r="D19" s="60">
        <v>0.01</v>
      </c>
      <c r="E19" s="60">
        <v>0.013</v>
      </c>
      <c r="F19" s="126">
        <v>0.014</v>
      </c>
      <c r="G19" s="126">
        <v>0.014916666666666667</v>
      </c>
      <c r="H19" s="127">
        <v>0.017</v>
      </c>
      <c r="I19" s="65"/>
      <c r="J19" s="54" t="s">
        <v>48</v>
      </c>
      <c r="K19" s="69">
        <v>0.0039</v>
      </c>
      <c r="L19" s="68">
        <v>0.0031</v>
      </c>
      <c r="M19" s="70">
        <v>0.0029</v>
      </c>
      <c r="N19" s="97">
        <v>0.0028</v>
      </c>
      <c r="O19" s="97">
        <v>0.002691666666666667</v>
      </c>
      <c r="P19" s="125">
        <v>0.0034</v>
      </c>
    </row>
    <row r="20" spans="1:16" s="63" customFormat="1" ht="30" customHeight="1">
      <c r="A20" s="64"/>
      <c r="B20" s="54" t="s">
        <v>50</v>
      </c>
      <c r="C20" s="60">
        <v>0.013</v>
      </c>
      <c r="D20" s="60">
        <v>0.014</v>
      </c>
      <c r="E20" s="60">
        <v>0.01</v>
      </c>
      <c r="F20" s="126">
        <v>0.012</v>
      </c>
      <c r="G20" s="126">
        <v>0.016083333333333335</v>
      </c>
      <c r="H20" s="127">
        <v>0.017</v>
      </c>
      <c r="I20" s="65" t="s">
        <v>63</v>
      </c>
      <c r="J20" s="54" t="s">
        <v>51</v>
      </c>
      <c r="K20" s="69">
        <v>0.0035</v>
      </c>
      <c r="L20" s="68">
        <v>0.0027</v>
      </c>
      <c r="M20" s="70">
        <v>0.0032</v>
      </c>
      <c r="N20" s="97">
        <v>0.0025</v>
      </c>
      <c r="O20" s="97">
        <v>0.00369</v>
      </c>
      <c r="P20" s="125">
        <v>0.0038</v>
      </c>
    </row>
    <row r="21" spans="1:16" s="63" customFormat="1" ht="30" customHeight="1">
      <c r="A21" s="64"/>
      <c r="B21" s="54" t="s">
        <v>52</v>
      </c>
      <c r="C21" s="60">
        <v>0.021</v>
      </c>
      <c r="D21" s="60">
        <v>0.023</v>
      </c>
      <c r="E21" s="60">
        <v>0.026</v>
      </c>
      <c r="F21" s="126">
        <v>0.03</v>
      </c>
      <c r="G21" s="126">
        <v>0.030363636363636367</v>
      </c>
      <c r="H21" s="127">
        <v>0.033</v>
      </c>
      <c r="I21" s="65" t="s">
        <v>64</v>
      </c>
      <c r="J21" s="54" t="s">
        <v>12</v>
      </c>
      <c r="K21" s="69">
        <v>0.0036</v>
      </c>
      <c r="L21" s="68">
        <v>0.0034</v>
      </c>
      <c r="M21" s="70">
        <v>0.0041</v>
      </c>
      <c r="N21" s="97">
        <v>0.0044</v>
      </c>
      <c r="O21" s="97">
        <v>0.003025</v>
      </c>
      <c r="P21" s="125">
        <v>0.0042</v>
      </c>
    </row>
    <row r="22" spans="1:16" s="63" customFormat="1" ht="30" customHeight="1">
      <c r="A22" s="71"/>
      <c r="B22" s="54" t="s">
        <v>53</v>
      </c>
      <c r="C22" s="60">
        <v>0.021</v>
      </c>
      <c r="D22" s="60">
        <v>0.02</v>
      </c>
      <c r="E22" s="60">
        <v>0.023</v>
      </c>
      <c r="F22" s="126">
        <v>0.028</v>
      </c>
      <c r="G22" s="126">
        <v>0.02991666666666667</v>
      </c>
      <c r="H22" s="127">
        <v>0.032</v>
      </c>
      <c r="I22" s="65" t="s">
        <v>65</v>
      </c>
      <c r="J22" s="54" t="s">
        <v>97</v>
      </c>
      <c r="K22" s="69">
        <v>0.003</v>
      </c>
      <c r="L22" s="68">
        <v>0.0023</v>
      </c>
      <c r="M22" s="70">
        <v>0.0029</v>
      </c>
      <c r="N22" s="97">
        <v>0.0024</v>
      </c>
      <c r="O22" s="97">
        <v>0.0011888888888888889</v>
      </c>
      <c r="P22" s="125">
        <v>0.0031</v>
      </c>
    </row>
    <row r="23" spans="1:16" s="63" customFormat="1" ht="30" customHeight="1">
      <c r="A23" s="72"/>
      <c r="B23" s="54" t="s">
        <v>46</v>
      </c>
      <c r="C23" s="60">
        <v>0.046</v>
      </c>
      <c r="D23" s="60">
        <v>0.033</v>
      </c>
      <c r="E23" s="60">
        <v>0.039</v>
      </c>
      <c r="F23" s="54">
        <v>0.039</v>
      </c>
      <c r="G23" s="126">
        <v>0.03883333333333334</v>
      </c>
      <c r="H23" s="127">
        <v>0.041</v>
      </c>
      <c r="I23" s="65" t="s">
        <v>66</v>
      </c>
      <c r="J23" s="54" t="s">
        <v>47</v>
      </c>
      <c r="K23" s="69">
        <v>0.0035</v>
      </c>
      <c r="L23" s="68">
        <v>0.0046</v>
      </c>
      <c r="M23" s="70">
        <v>0.0039</v>
      </c>
      <c r="N23" s="97">
        <v>0.0054</v>
      </c>
      <c r="O23" s="97">
        <v>0.00445</v>
      </c>
      <c r="P23" s="125">
        <v>0.0049</v>
      </c>
    </row>
    <row r="24" spans="1:16" s="63" customFormat="1" ht="30" customHeight="1">
      <c r="A24" s="64"/>
      <c r="B24" s="54" t="s">
        <v>48</v>
      </c>
      <c r="C24" s="60">
        <v>0.07</v>
      </c>
      <c r="D24" s="60">
        <v>0.058</v>
      </c>
      <c r="E24" s="60">
        <v>0.055</v>
      </c>
      <c r="F24" s="54">
        <v>0.048</v>
      </c>
      <c r="G24" s="126">
        <v>0.04808333333333333</v>
      </c>
      <c r="H24" s="127">
        <v>0.061</v>
      </c>
      <c r="I24" s="65"/>
      <c r="J24" s="54" t="s">
        <v>50</v>
      </c>
      <c r="K24" s="69">
        <v>0.0031</v>
      </c>
      <c r="L24" s="68">
        <v>0.0025</v>
      </c>
      <c r="M24" s="70">
        <v>0.0025</v>
      </c>
      <c r="N24" s="97">
        <v>0.002</v>
      </c>
      <c r="O24" s="97">
        <v>0.0024583333333333336</v>
      </c>
      <c r="P24" s="125">
        <v>0.0031</v>
      </c>
    </row>
    <row r="25" spans="1:16" s="63" customFormat="1" ht="30" customHeight="1">
      <c r="A25" s="64"/>
      <c r="B25" s="54" t="s">
        <v>51</v>
      </c>
      <c r="C25" s="60">
        <v>0.078</v>
      </c>
      <c r="D25" s="60">
        <v>0.065</v>
      </c>
      <c r="E25" s="60">
        <v>0.083</v>
      </c>
      <c r="F25" s="54">
        <v>0.066</v>
      </c>
      <c r="G25" s="126">
        <v>0.07799999999999999</v>
      </c>
      <c r="H25" s="127">
        <v>0.075</v>
      </c>
      <c r="I25" s="65"/>
      <c r="J25" s="54" t="s">
        <v>52</v>
      </c>
      <c r="K25" s="69">
        <v>0.0052</v>
      </c>
      <c r="L25" s="68">
        <v>0.0048</v>
      </c>
      <c r="M25" s="70">
        <v>0.0067</v>
      </c>
      <c r="N25" s="97">
        <v>0.006</v>
      </c>
      <c r="O25" s="97">
        <v>0.006045454545454546</v>
      </c>
      <c r="P25" s="125">
        <v>0.0074</v>
      </c>
    </row>
    <row r="26" spans="1:16" s="63" customFormat="1" ht="30" customHeight="1">
      <c r="A26" s="64" t="s">
        <v>67</v>
      </c>
      <c r="B26" s="54" t="s">
        <v>12</v>
      </c>
      <c r="C26" s="60">
        <v>0.08</v>
      </c>
      <c r="D26" s="60">
        <v>0.083</v>
      </c>
      <c r="E26" s="60">
        <v>0.081</v>
      </c>
      <c r="F26" s="54">
        <v>0.064</v>
      </c>
      <c r="G26" s="126">
        <v>0.08308333333333333</v>
      </c>
      <c r="H26" s="127">
        <v>0.098</v>
      </c>
      <c r="I26" s="66"/>
      <c r="J26" s="54" t="s">
        <v>53</v>
      </c>
      <c r="K26" s="69">
        <v>0.0035</v>
      </c>
      <c r="L26" s="68">
        <v>0.0031</v>
      </c>
      <c r="M26" s="70">
        <v>0.0039</v>
      </c>
      <c r="N26" s="97">
        <v>0.0044</v>
      </c>
      <c r="O26" s="97">
        <v>0.0033333333333333335</v>
      </c>
      <c r="P26" s="125">
        <v>0.0046</v>
      </c>
    </row>
    <row r="27" spans="1:16" s="63" customFormat="1" ht="30" customHeight="1">
      <c r="A27" s="64"/>
      <c r="B27" s="54" t="s">
        <v>97</v>
      </c>
      <c r="C27" s="60">
        <v>0.053</v>
      </c>
      <c r="D27" s="60">
        <v>0.045</v>
      </c>
      <c r="E27" s="60">
        <v>0.047</v>
      </c>
      <c r="F27" s="54">
        <v>0.056</v>
      </c>
      <c r="G27" s="126">
        <v>0.04841666666666666</v>
      </c>
      <c r="H27" s="127">
        <v>0.062</v>
      </c>
      <c r="I27" s="67"/>
      <c r="J27" s="54" t="s">
        <v>46</v>
      </c>
      <c r="K27" s="75">
        <v>24.3</v>
      </c>
      <c r="L27" s="74">
        <v>16.4</v>
      </c>
      <c r="M27" s="76">
        <v>18.5</v>
      </c>
      <c r="N27" s="98">
        <v>15.4</v>
      </c>
      <c r="O27" s="98">
        <v>18.3</v>
      </c>
      <c r="P27" s="128">
        <v>19.6</v>
      </c>
    </row>
    <row r="28" spans="1:16" s="63" customFormat="1" ht="30" customHeight="1">
      <c r="A28" s="64" t="s">
        <v>49</v>
      </c>
      <c r="B28" s="54" t="s">
        <v>47</v>
      </c>
      <c r="C28" s="60">
        <v>0.051</v>
      </c>
      <c r="D28" s="60">
        <v>0.044</v>
      </c>
      <c r="E28" s="60">
        <v>0.047</v>
      </c>
      <c r="F28" s="54">
        <v>0.057</v>
      </c>
      <c r="G28" s="126">
        <v>0.04900000000000001</v>
      </c>
      <c r="H28" s="127">
        <v>0.051</v>
      </c>
      <c r="I28" s="65"/>
      <c r="J28" s="54" t="s">
        <v>48</v>
      </c>
      <c r="K28" s="75">
        <v>27.9</v>
      </c>
      <c r="L28" s="74">
        <v>26.8</v>
      </c>
      <c r="M28" s="76">
        <v>21.7</v>
      </c>
      <c r="N28" s="98">
        <v>19.1</v>
      </c>
      <c r="O28" s="98">
        <v>20.875</v>
      </c>
      <c r="P28" s="128">
        <v>24.1</v>
      </c>
    </row>
    <row r="29" spans="1:16" s="63" customFormat="1" ht="30" customHeight="1">
      <c r="A29" s="64"/>
      <c r="B29" s="54" t="s">
        <v>50</v>
      </c>
      <c r="C29" s="60">
        <v>0.052</v>
      </c>
      <c r="D29" s="60">
        <v>0.041</v>
      </c>
      <c r="E29" s="60">
        <v>0.03</v>
      </c>
      <c r="F29" s="54">
        <v>0.034</v>
      </c>
      <c r="G29" s="126">
        <v>0.04225</v>
      </c>
      <c r="H29" s="127">
        <v>0.044</v>
      </c>
      <c r="I29" s="65" t="s">
        <v>68</v>
      </c>
      <c r="J29" s="54" t="s">
        <v>51</v>
      </c>
      <c r="K29" s="75">
        <v>27.5</v>
      </c>
      <c r="L29" s="74">
        <v>25</v>
      </c>
      <c r="M29" s="76">
        <v>24.7</v>
      </c>
      <c r="N29" s="98">
        <v>22.5</v>
      </c>
      <c r="O29" s="98">
        <v>26.65</v>
      </c>
      <c r="P29" s="128">
        <v>22.9</v>
      </c>
    </row>
    <row r="30" spans="1:16" s="63" customFormat="1" ht="30" customHeight="1">
      <c r="A30" s="64"/>
      <c r="B30" s="54" t="s">
        <v>52</v>
      </c>
      <c r="C30" s="60">
        <v>0.075</v>
      </c>
      <c r="D30" s="60">
        <v>0.075</v>
      </c>
      <c r="E30" s="60">
        <v>0.08</v>
      </c>
      <c r="F30" s="54">
        <v>0.061</v>
      </c>
      <c r="G30" s="126">
        <v>0.07654545454545453</v>
      </c>
      <c r="H30" s="127">
        <v>0.087</v>
      </c>
      <c r="I30" s="65" t="s">
        <v>69</v>
      </c>
      <c r="J30" s="54" t="s">
        <v>12</v>
      </c>
      <c r="K30" s="75">
        <v>29.6</v>
      </c>
      <c r="L30" s="74">
        <v>24.6</v>
      </c>
      <c r="M30" s="76">
        <v>25.6</v>
      </c>
      <c r="N30" s="98">
        <v>23.5</v>
      </c>
      <c r="O30" s="98">
        <v>25.783333333333335</v>
      </c>
      <c r="P30" s="128">
        <v>26.8</v>
      </c>
    </row>
    <row r="31" spans="1:21" s="63" customFormat="1" ht="30" customHeight="1">
      <c r="A31" s="71"/>
      <c r="B31" s="54" t="s">
        <v>53</v>
      </c>
      <c r="C31" s="60">
        <v>0.097</v>
      </c>
      <c r="D31" s="60">
        <v>0.083</v>
      </c>
      <c r="E31" s="60">
        <v>0.096</v>
      </c>
      <c r="F31" s="54">
        <v>0.068</v>
      </c>
      <c r="G31" s="126">
        <v>0.095</v>
      </c>
      <c r="H31" s="127">
        <v>0.101</v>
      </c>
      <c r="I31" s="65" t="s">
        <v>70</v>
      </c>
      <c r="J31" s="54" t="s">
        <v>97</v>
      </c>
      <c r="K31" s="75">
        <v>28.2</v>
      </c>
      <c r="L31" s="74">
        <v>21.6</v>
      </c>
      <c r="M31" s="76">
        <v>22.4</v>
      </c>
      <c r="N31" s="98">
        <v>21.7</v>
      </c>
      <c r="O31" s="98">
        <v>25.591666666666665</v>
      </c>
      <c r="P31" s="128">
        <v>24.3</v>
      </c>
      <c r="U31" s="100"/>
    </row>
    <row r="32" spans="1:21" s="63" customFormat="1" ht="30" customHeight="1">
      <c r="A32" s="57"/>
      <c r="B32" s="54" t="s">
        <v>46</v>
      </c>
      <c r="C32" s="60">
        <v>0.018</v>
      </c>
      <c r="D32" s="60">
        <v>0.014</v>
      </c>
      <c r="E32" s="60">
        <v>0.016</v>
      </c>
      <c r="F32" s="54">
        <v>0.014</v>
      </c>
      <c r="G32" s="126">
        <v>0.011333333333333332</v>
      </c>
      <c r="H32" s="127">
        <v>0.014</v>
      </c>
      <c r="I32" s="65" t="s">
        <v>71</v>
      </c>
      <c r="J32" s="54" t="s">
        <v>47</v>
      </c>
      <c r="K32" s="75">
        <v>16.5</v>
      </c>
      <c r="L32" s="74">
        <v>17</v>
      </c>
      <c r="M32" s="76">
        <v>18.4</v>
      </c>
      <c r="N32" s="98">
        <v>19.2</v>
      </c>
      <c r="O32" s="98">
        <v>20.075</v>
      </c>
      <c r="P32" s="128">
        <v>21.5</v>
      </c>
      <c r="U32" s="100"/>
    </row>
    <row r="33" spans="1:16" s="63" customFormat="1" ht="30" customHeight="1">
      <c r="A33" s="64"/>
      <c r="B33" s="54" t="s">
        <v>48</v>
      </c>
      <c r="C33" s="60">
        <v>0.024</v>
      </c>
      <c r="D33" s="60">
        <v>0.02</v>
      </c>
      <c r="E33" s="60">
        <v>0.02</v>
      </c>
      <c r="F33" s="129">
        <v>0.016</v>
      </c>
      <c r="G33" s="126">
        <v>0.010916666666666667</v>
      </c>
      <c r="H33" s="127">
        <v>0.018</v>
      </c>
      <c r="I33" s="65" t="s">
        <v>72</v>
      </c>
      <c r="J33" s="54" t="s">
        <v>50</v>
      </c>
      <c r="K33" s="75">
        <v>28.9</v>
      </c>
      <c r="L33" s="74">
        <v>23.1</v>
      </c>
      <c r="M33" s="76">
        <v>16.9</v>
      </c>
      <c r="N33" s="98">
        <v>15.3</v>
      </c>
      <c r="O33" s="98">
        <v>21.2</v>
      </c>
      <c r="P33" s="128">
        <v>22.9</v>
      </c>
    </row>
    <row r="34" spans="1:16" s="63" customFormat="1" ht="30" customHeight="1">
      <c r="A34" s="64" t="s">
        <v>49</v>
      </c>
      <c r="B34" s="54" t="s">
        <v>93</v>
      </c>
      <c r="C34" s="60">
        <v>0.023</v>
      </c>
      <c r="D34" s="60">
        <v>0.019</v>
      </c>
      <c r="E34" s="60">
        <v>0.02</v>
      </c>
      <c r="F34" s="54">
        <v>0.018</v>
      </c>
      <c r="G34" s="126">
        <v>0.0157</v>
      </c>
      <c r="H34" s="127">
        <v>0.017</v>
      </c>
      <c r="I34" s="65" t="s">
        <v>73</v>
      </c>
      <c r="J34" s="54" t="s">
        <v>52</v>
      </c>
      <c r="K34" s="75">
        <v>29.2</v>
      </c>
      <c r="L34" s="74">
        <v>25.7</v>
      </c>
      <c r="M34" s="76">
        <v>23.5</v>
      </c>
      <c r="N34" s="98">
        <v>21.9</v>
      </c>
      <c r="O34" s="98">
        <v>26.036363636363635</v>
      </c>
      <c r="P34" s="128">
        <v>27.6</v>
      </c>
    </row>
    <row r="35" spans="1:16" s="63" customFormat="1" ht="30" customHeight="1" thickBot="1">
      <c r="A35" s="64"/>
      <c r="B35" s="54" t="s">
        <v>12</v>
      </c>
      <c r="C35" s="60">
        <v>0.026</v>
      </c>
      <c r="D35" s="60">
        <v>0.028</v>
      </c>
      <c r="E35" s="60">
        <v>0.029</v>
      </c>
      <c r="F35" s="54">
        <v>0.027</v>
      </c>
      <c r="G35" s="126">
        <v>0.022000000000000002</v>
      </c>
      <c r="H35" s="127">
        <v>0.025</v>
      </c>
      <c r="I35" s="77"/>
      <c r="J35" s="78" t="s">
        <v>53</v>
      </c>
      <c r="K35" s="75">
        <v>32.2</v>
      </c>
      <c r="L35" s="79">
        <v>26.7</v>
      </c>
      <c r="M35" s="80">
        <v>26.1</v>
      </c>
      <c r="N35" s="99">
        <v>25.4</v>
      </c>
      <c r="O35" s="99">
        <v>28.425</v>
      </c>
      <c r="P35" s="130">
        <v>22.9</v>
      </c>
    </row>
    <row r="36" spans="1:16" s="63" customFormat="1" ht="30" customHeight="1" thickBot="1">
      <c r="A36" s="81"/>
      <c r="B36" s="78" t="s">
        <v>96</v>
      </c>
      <c r="C36" s="82">
        <v>0.021</v>
      </c>
      <c r="D36" s="82">
        <v>0.018</v>
      </c>
      <c r="E36" s="82">
        <v>0.017</v>
      </c>
      <c r="F36" s="96">
        <v>0.018</v>
      </c>
      <c r="G36" s="131">
        <v>0.01433333333333333</v>
      </c>
      <c r="H36" s="132">
        <v>0.019</v>
      </c>
      <c r="I36" s="83"/>
      <c r="J36" s="83"/>
      <c r="K36" s="84"/>
      <c r="L36" s="84"/>
      <c r="M36" s="84"/>
      <c r="N36" s="84"/>
      <c r="O36" s="52"/>
      <c r="P36" s="84"/>
    </row>
    <row r="37" spans="1:16" s="88" customFormat="1" ht="14.25">
      <c r="A37" s="85"/>
      <c r="B37" s="85"/>
      <c r="C37" s="85"/>
      <c r="D37" s="85"/>
      <c r="E37" s="85"/>
      <c r="F37" s="85"/>
      <c r="G37" s="85"/>
      <c r="H37" s="85"/>
      <c r="I37" s="86"/>
      <c r="J37" s="85"/>
      <c r="K37" s="87"/>
      <c r="L37" s="87"/>
      <c r="M37" s="87"/>
      <c r="N37" s="87"/>
      <c r="O37" s="87"/>
      <c r="P37" s="87"/>
    </row>
    <row r="38" spans="1:16" s="88" customFormat="1" ht="14.25">
      <c r="A38" s="85"/>
      <c r="B38" s="85"/>
      <c r="C38" s="85"/>
      <c r="D38" s="85"/>
      <c r="E38" s="85"/>
      <c r="F38" s="85"/>
      <c r="G38" s="85"/>
      <c r="H38" s="85"/>
      <c r="I38" s="86"/>
      <c r="J38" s="85"/>
      <c r="K38" s="87"/>
      <c r="L38" s="87"/>
      <c r="M38" s="87"/>
      <c r="N38" s="87"/>
      <c r="O38" s="87"/>
      <c r="P38" s="87"/>
    </row>
    <row r="39" spans="1:16" s="88" customFormat="1" ht="14.25">
      <c r="A39" s="85"/>
      <c r="B39" s="85"/>
      <c r="C39" s="85"/>
      <c r="D39" s="85"/>
      <c r="E39" s="85"/>
      <c r="F39" s="85"/>
      <c r="G39" s="85"/>
      <c r="H39" s="85"/>
      <c r="I39" s="86"/>
      <c r="J39" s="85"/>
      <c r="K39" s="87"/>
      <c r="L39" s="87"/>
      <c r="M39" s="87"/>
      <c r="N39" s="87"/>
      <c r="O39" s="87"/>
      <c r="P39" s="87"/>
    </row>
    <row r="40" spans="1:16" s="88" customFormat="1" ht="14.25">
      <c r="A40" s="85"/>
      <c r="B40" s="85"/>
      <c r="C40" s="85"/>
      <c r="D40" s="85"/>
      <c r="E40" s="85"/>
      <c r="F40" s="85"/>
      <c r="G40" s="85"/>
      <c r="H40" s="85"/>
      <c r="I40" s="86"/>
      <c r="J40" s="85"/>
      <c r="K40" s="87"/>
      <c r="L40" s="87"/>
      <c r="M40" s="87"/>
      <c r="N40" s="87"/>
      <c r="O40" s="87"/>
      <c r="P40" s="87"/>
    </row>
    <row r="41" spans="1:16" s="88" customFormat="1" ht="14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9"/>
      <c r="L41" s="89"/>
      <c r="M41" s="89"/>
      <c r="N41" s="89"/>
      <c r="O41" s="89"/>
      <c r="P41" s="89"/>
    </row>
    <row r="42" spans="1:16" s="88" customFormat="1" ht="14.25">
      <c r="A42" s="85"/>
      <c r="B42" s="85"/>
      <c r="C42" s="85"/>
      <c r="D42" s="85"/>
      <c r="E42" s="85"/>
      <c r="F42" s="85"/>
      <c r="G42" s="85"/>
      <c r="H42" s="85"/>
      <c r="I42" s="86"/>
      <c r="J42" s="85"/>
      <c r="K42" s="89"/>
      <c r="L42" s="89"/>
      <c r="M42" s="89"/>
      <c r="N42" s="89"/>
      <c r="O42" s="89"/>
      <c r="P42" s="89"/>
    </row>
    <row r="43" spans="1:16" s="88" customFormat="1" ht="14.25">
      <c r="A43" s="85"/>
      <c r="B43" s="85"/>
      <c r="C43" s="85"/>
      <c r="D43" s="85"/>
      <c r="E43" s="85"/>
      <c r="F43" s="85"/>
      <c r="G43" s="85"/>
      <c r="H43" s="85"/>
      <c r="I43" s="86"/>
      <c r="J43" s="85"/>
      <c r="K43" s="89"/>
      <c r="L43" s="89"/>
      <c r="M43" s="89"/>
      <c r="N43" s="89"/>
      <c r="O43" s="89"/>
      <c r="P43" s="89"/>
    </row>
    <row r="44" spans="1:16" s="88" customFormat="1" ht="14.25">
      <c r="A44" s="85"/>
      <c r="B44" s="85"/>
      <c r="C44" s="85"/>
      <c r="D44" s="85"/>
      <c r="E44" s="85"/>
      <c r="F44" s="85"/>
      <c r="G44" s="85"/>
      <c r="H44" s="85"/>
      <c r="I44" s="86"/>
      <c r="J44" s="85"/>
      <c r="K44" s="89"/>
      <c r="L44" s="89"/>
      <c r="M44" s="89"/>
      <c r="N44" s="89"/>
      <c r="O44" s="89"/>
      <c r="P44" s="89"/>
    </row>
    <row r="45" spans="1:16" s="88" customFormat="1" ht="14.25">
      <c r="A45" s="85"/>
      <c r="B45" s="85"/>
      <c r="C45" s="85"/>
      <c r="D45" s="85"/>
      <c r="E45" s="85"/>
      <c r="F45" s="85"/>
      <c r="G45" s="85"/>
      <c r="H45" s="85"/>
      <c r="I45" s="86"/>
      <c r="J45" s="85"/>
      <c r="K45" s="89"/>
      <c r="L45" s="89"/>
      <c r="M45" s="89"/>
      <c r="N45" s="89"/>
      <c r="O45" s="89"/>
      <c r="P45" s="89"/>
    </row>
    <row r="46" spans="1:16" s="88" customFormat="1" ht="14.25">
      <c r="A46" s="85"/>
      <c r="B46" s="85"/>
      <c r="C46" s="85"/>
      <c r="D46" s="85"/>
      <c r="E46" s="85"/>
      <c r="F46" s="85"/>
      <c r="G46" s="85"/>
      <c r="H46" s="85"/>
      <c r="I46" s="86"/>
      <c r="J46" s="85"/>
      <c r="K46" s="89"/>
      <c r="L46" s="89"/>
      <c r="M46" s="89"/>
      <c r="N46" s="89"/>
      <c r="O46" s="89"/>
      <c r="P46" s="89"/>
    </row>
    <row r="47" spans="1:16" s="88" customFormat="1" ht="14.25">
      <c r="A47" s="85"/>
      <c r="B47" s="85"/>
      <c r="C47" s="85"/>
      <c r="D47" s="85"/>
      <c r="E47" s="85"/>
      <c r="F47" s="85"/>
      <c r="G47" s="85"/>
      <c r="H47" s="85"/>
      <c r="I47" s="86"/>
      <c r="J47" s="85"/>
      <c r="K47" s="89"/>
      <c r="L47" s="89"/>
      <c r="M47" s="89"/>
      <c r="N47" s="89"/>
      <c r="O47" s="89"/>
      <c r="P47" s="89"/>
    </row>
    <row r="48" spans="1:16" s="88" customFormat="1" ht="14.25">
      <c r="A48" s="85"/>
      <c r="B48" s="85"/>
      <c r="C48" s="85"/>
      <c r="D48" s="85"/>
      <c r="E48" s="85"/>
      <c r="F48" s="85"/>
      <c r="G48" s="85"/>
      <c r="H48" s="85"/>
      <c r="I48" s="86"/>
      <c r="J48" s="85"/>
      <c r="K48" s="89"/>
      <c r="L48" s="89"/>
      <c r="M48" s="89"/>
      <c r="N48" s="89"/>
      <c r="O48" s="89"/>
      <c r="P48" s="89"/>
    </row>
    <row r="49" spans="1:16" s="88" customFormat="1" ht="14.25">
      <c r="A49" s="85"/>
      <c r="B49" s="85"/>
      <c r="C49" s="85"/>
      <c r="D49" s="85"/>
      <c r="E49" s="85"/>
      <c r="F49" s="85"/>
      <c r="G49" s="85"/>
      <c r="H49" s="85"/>
      <c r="I49" s="86"/>
      <c r="J49" s="85"/>
      <c r="K49" s="89"/>
      <c r="L49" s="89"/>
      <c r="M49" s="89"/>
      <c r="N49" s="89"/>
      <c r="O49" s="89"/>
      <c r="P49" s="89"/>
    </row>
    <row r="50" spans="1:16" s="88" customFormat="1" ht="14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9"/>
      <c r="L50" s="89"/>
      <c r="M50" s="89"/>
      <c r="N50" s="89"/>
      <c r="O50" s="89"/>
      <c r="P50" s="89"/>
    </row>
    <row r="51" spans="1:16" s="88" customFormat="1" ht="14.25">
      <c r="A51" s="85"/>
      <c r="B51" s="85"/>
      <c r="C51" s="85"/>
      <c r="D51" s="85"/>
      <c r="E51" s="85"/>
      <c r="F51" s="85"/>
      <c r="G51" s="85"/>
      <c r="H51" s="85"/>
      <c r="I51" s="86"/>
      <c r="J51" s="85"/>
      <c r="K51" s="89"/>
      <c r="L51" s="89"/>
      <c r="M51" s="89"/>
      <c r="N51" s="89"/>
      <c r="O51" s="89"/>
      <c r="P51" s="89"/>
    </row>
    <row r="52" spans="1:16" s="88" customFormat="1" ht="14.25">
      <c r="A52" s="85"/>
      <c r="B52" s="85"/>
      <c r="C52" s="85"/>
      <c r="D52" s="85"/>
      <c r="E52" s="85"/>
      <c r="F52" s="85"/>
      <c r="G52" s="85"/>
      <c r="H52" s="85"/>
      <c r="I52" s="86"/>
      <c r="J52" s="85"/>
      <c r="K52" s="89"/>
      <c r="L52" s="89"/>
      <c r="M52" s="89"/>
      <c r="N52" s="89"/>
      <c r="O52" s="89"/>
      <c r="P52" s="89"/>
    </row>
    <row r="53" spans="1:16" s="88" customFormat="1" ht="14.25">
      <c r="A53" s="85"/>
      <c r="B53" s="85"/>
      <c r="C53" s="85"/>
      <c r="D53" s="85"/>
      <c r="E53" s="85"/>
      <c r="F53" s="85"/>
      <c r="G53" s="85"/>
      <c r="H53" s="85"/>
      <c r="I53" s="86"/>
      <c r="J53" s="85"/>
      <c r="K53" s="89"/>
      <c r="L53" s="89"/>
      <c r="M53" s="89"/>
      <c r="N53" s="89"/>
      <c r="O53" s="89"/>
      <c r="P53" s="89"/>
    </row>
    <row r="54" spans="1:16" s="88" customFormat="1" ht="14.25">
      <c r="A54" s="85"/>
      <c r="B54" s="85"/>
      <c r="C54" s="85"/>
      <c r="D54" s="85"/>
      <c r="E54" s="85"/>
      <c r="F54" s="85"/>
      <c r="G54" s="85"/>
      <c r="H54" s="85"/>
      <c r="I54" s="86"/>
      <c r="J54" s="85"/>
      <c r="K54" s="89"/>
      <c r="L54" s="89"/>
      <c r="M54" s="89"/>
      <c r="N54" s="89"/>
      <c r="O54" s="89"/>
      <c r="P54" s="89"/>
    </row>
    <row r="55" spans="1:16" s="88" customFormat="1" ht="14.25">
      <c r="A55" s="85"/>
      <c r="B55" s="85"/>
      <c r="C55" s="85"/>
      <c r="D55" s="85"/>
      <c r="E55" s="85"/>
      <c r="F55" s="85"/>
      <c r="G55" s="85"/>
      <c r="H55" s="85"/>
      <c r="I55" s="86"/>
      <c r="J55" s="85"/>
      <c r="K55" s="89"/>
      <c r="L55" s="89"/>
      <c r="M55" s="89"/>
      <c r="N55" s="89"/>
      <c r="O55" s="89"/>
      <c r="P55" s="89"/>
    </row>
    <row r="56" spans="1:16" s="88" customFormat="1" ht="14.25">
      <c r="A56" s="85"/>
      <c r="B56" s="85"/>
      <c r="C56" s="85"/>
      <c r="D56" s="85"/>
      <c r="E56" s="85"/>
      <c r="F56" s="85"/>
      <c r="G56" s="85"/>
      <c r="H56" s="85"/>
      <c r="I56" s="86"/>
      <c r="J56" s="85"/>
      <c r="K56" s="89"/>
      <c r="L56" s="89"/>
      <c r="M56" s="89"/>
      <c r="N56" s="89"/>
      <c r="O56" s="89"/>
      <c r="P56" s="89"/>
    </row>
    <row r="57" spans="1:16" s="88" customFormat="1" ht="14.25">
      <c r="A57" s="85"/>
      <c r="B57" s="85"/>
      <c r="C57" s="85"/>
      <c r="D57" s="85"/>
      <c r="E57" s="85"/>
      <c r="F57" s="85"/>
      <c r="G57" s="85"/>
      <c r="H57" s="85"/>
      <c r="I57" s="86"/>
      <c r="J57" s="85"/>
      <c r="K57" s="89"/>
      <c r="L57" s="89"/>
      <c r="M57" s="89"/>
      <c r="N57" s="89"/>
      <c r="O57" s="89"/>
      <c r="P57" s="89"/>
    </row>
    <row r="58" spans="1:16" s="88" customFormat="1" ht="14.25">
      <c r="A58" s="85"/>
      <c r="B58" s="85"/>
      <c r="C58" s="85"/>
      <c r="D58" s="85"/>
      <c r="E58" s="85"/>
      <c r="F58" s="85"/>
      <c r="G58" s="85"/>
      <c r="H58" s="85"/>
      <c r="I58" s="86"/>
      <c r="J58" s="85"/>
      <c r="K58" s="89"/>
      <c r="L58" s="89"/>
      <c r="M58" s="89"/>
      <c r="N58" s="89"/>
      <c r="O58" s="89"/>
      <c r="P58" s="89"/>
    </row>
    <row r="59" spans="1:16" s="88" customFormat="1" ht="14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90"/>
      <c r="L59" s="90"/>
      <c r="M59" s="90"/>
      <c r="N59" s="90"/>
      <c r="O59" s="90"/>
      <c r="P59" s="90"/>
    </row>
    <row r="60" spans="1:16" s="88" customFormat="1" ht="14.25">
      <c r="A60" s="85"/>
      <c r="B60" s="85"/>
      <c r="C60" s="85"/>
      <c r="D60" s="85"/>
      <c r="E60" s="85"/>
      <c r="F60" s="85"/>
      <c r="G60" s="85"/>
      <c r="H60" s="85"/>
      <c r="I60" s="86"/>
      <c r="J60" s="85"/>
      <c r="K60" s="90"/>
      <c r="L60" s="90"/>
      <c r="M60" s="90"/>
      <c r="N60" s="90"/>
      <c r="O60" s="90"/>
      <c r="P60" s="90"/>
    </row>
    <row r="61" spans="1:16" s="88" customFormat="1" ht="14.25">
      <c r="A61" s="85"/>
      <c r="B61" s="85"/>
      <c r="C61" s="85"/>
      <c r="D61" s="85"/>
      <c r="E61" s="85"/>
      <c r="F61" s="85"/>
      <c r="G61" s="85"/>
      <c r="H61" s="85"/>
      <c r="I61" s="86"/>
      <c r="J61" s="85"/>
      <c r="K61" s="90"/>
      <c r="L61" s="90"/>
      <c r="M61" s="90"/>
      <c r="N61" s="90"/>
      <c r="O61" s="90"/>
      <c r="P61" s="90"/>
    </row>
    <row r="62" spans="1:16" s="88" customFormat="1" ht="14.25">
      <c r="A62" s="85"/>
      <c r="B62" s="85"/>
      <c r="C62" s="85"/>
      <c r="D62" s="85"/>
      <c r="E62" s="85"/>
      <c r="F62" s="85"/>
      <c r="G62" s="85"/>
      <c r="H62" s="85"/>
      <c r="I62" s="86"/>
      <c r="J62" s="85"/>
      <c r="K62" s="90"/>
      <c r="L62" s="90"/>
      <c r="M62" s="90"/>
      <c r="N62" s="90"/>
      <c r="O62" s="90"/>
      <c r="P62" s="90"/>
    </row>
    <row r="63" spans="1:16" s="88" customFormat="1" ht="14.25">
      <c r="A63" s="85"/>
      <c r="B63" s="85"/>
      <c r="C63" s="85"/>
      <c r="D63" s="85"/>
      <c r="E63" s="85"/>
      <c r="F63" s="85"/>
      <c r="G63" s="85"/>
      <c r="H63" s="85"/>
      <c r="I63" s="86"/>
      <c r="J63" s="85"/>
      <c r="K63" s="90"/>
      <c r="L63" s="90"/>
      <c r="M63" s="90"/>
      <c r="N63" s="90"/>
      <c r="O63" s="90"/>
      <c r="P63" s="90"/>
    </row>
    <row r="64" spans="1:16" s="88" customFormat="1" ht="14.25">
      <c r="A64" s="85"/>
      <c r="B64" s="85"/>
      <c r="C64" s="85"/>
      <c r="D64" s="85"/>
      <c r="E64" s="85"/>
      <c r="F64" s="85"/>
      <c r="G64" s="85"/>
      <c r="H64" s="85"/>
      <c r="I64" s="86"/>
      <c r="J64" s="85"/>
      <c r="K64" s="90"/>
      <c r="L64" s="90"/>
      <c r="M64" s="90"/>
      <c r="N64" s="90"/>
      <c r="O64" s="90"/>
      <c r="P64" s="90"/>
    </row>
    <row r="65" spans="1:16" s="88" customFormat="1" ht="14.25">
      <c r="A65" s="85"/>
      <c r="B65" s="85"/>
      <c r="C65" s="85"/>
      <c r="D65" s="85"/>
      <c r="E65" s="85"/>
      <c r="F65" s="85"/>
      <c r="G65" s="85"/>
      <c r="H65" s="85"/>
      <c r="I65" s="86"/>
      <c r="J65" s="85"/>
      <c r="K65" s="90"/>
      <c r="L65" s="90"/>
      <c r="M65" s="90"/>
      <c r="N65" s="90"/>
      <c r="O65" s="90"/>
      <c r="P65" s="90"/>
    </row>
    <row r="66" spans="1:16" s="88" customFormat="1" ht="14.25">
      <c r="A66" s="85"/>
      <c r="B66" s="85"/>
      <c r="C66" s="85"/>
      <c r="D66" s="85"/>
      <c r="E66" s="85"/>
      <c r="F66" s="85"/>
      <c r="G66" s="85"/>
      <c r="H66" s="85"/>
      <c r="I66" s="86"/>
      <c r="J66" s="85"/>
      <c r="K66" s="90"/>
      <c r="L66" s="90"/>
      <c r="M66" s="90"/>
      <c r="N66" s="90"/>
      <c r="O66" s="90"/>
      <c r="P66" s="90"/>
    </row>
    <row r="67" spans="1:16" s="88" customFormat="1" ht="14.25">
      <c r="A67" s="85"/>
      <c r="B67" s="85"/>
      <c r="C67" s="85"/>
      <c r="D67" s="85"/>
      <c r="E67" s="85"/>
      <c r="F67" s="85"/>
      <c r="G67" s="85"/>
      <c r="H67" s="85"/>
      <c r="I67" s="86"/>
      <c r="J67" s="85"/>
      <c r="K67" s="90"/>
      <c r="L67" s="90"/>
      <c r="M67" s="90"/>
      <c r="N67" s="90"/>
      <c r="O67" s="90"/>
      <c r="P67" s="90"/>
    </row>
    <row r="68" spans="1:16" s="92" customFormat="1" ht="14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1:16" s="92" customFormat="1" ht="14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1:16" s="92" customFormat="1" ht="14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1:16" s="92" customFormat="1" ht="14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1:16" s="92" customFormat="1" ht="14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1:16" s="92" customFormat="1" ht="14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1:16" s="92" customFormat="1" ht="14.2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1:16" s="92" customFormat="1" ht="14.2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1:16" s="92" customFormat="1" ht="14.2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1:16" s="92" customFormat="1" ht="14.2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1:16" s="92" customFormat="1" ht="14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1:16" s="92" customFormat="1" ht="14.2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6" s="92" customFormat="1" ht="14.2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1:16" s="92" customFormat="1" ht="14.2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1:16" s="92" customFormat="1" ht="14.2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1:16" s="92" customFormat="1" ht="14.2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s="92" customFormat="1" ht="14.2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1:16" s="92" customFormat="1" ht="14.2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1:16" s="92" customFormat="1" ht="14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1:16" s="92" customFormat="1" ht="14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1:16" s="92" customFormat="1" ht="14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1:16" s="92" customFormat="1" ht="14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 s="92" customFormat="1" ht="14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1:16" s="92" customFormat="1" ht="14.2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1:16" s="92" customFormat="1" ht="14.2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1:16" s="92" customFormat="1" ht="14.2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1:16" s="92" customFormat="1" ht="14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1:16" s="92" customFormat="1" ht="14.2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1:16" s="92" customFormat="1" ht="14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1:16" s="92" customFormat="1" ht="14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6" s="92" customFormat="1" ht="14.2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6" s="92" customFormat="1" ht="14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 s="92" customFormat="1" ht="14.2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1:16" s="92" customFormat="1" ht="14.2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1:16" s="92" customFormat="1" ht="14.2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1:16" s="92" customFormat="1" ht="14.2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1:16" s="92" customFormat="1" ht="14.2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1:16" s="92" customFormat="1" ht="14.2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1:16" s="92" customFormat="1" ht="14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1:16" s="92" customFormat="1" ht="14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1:16" s="92" customFormat="1" ht="14.2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1:16" s="92" customFormat="1" ht="14.2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1:16" s="92" customFormat="1" ht="14.2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1:16" s="92" customFormat="1" ht="14.2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1:16" s="92" customFormat="1" ht="14.2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1:16" s="92" customFormat="1" ht="14.2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1:16" s="92" customFormat="1" ht="14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1:16" s="92" customFormat="1" ht="14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1:16" s="92" customFormat="1" ht="14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1:16" s="92" customFormat="1" ht="14.2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1:16" s="92" customFormat="1" ht="14.2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1:16" s="92" customFormat="1" ht="14.2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1:16" s="92" customFormat="1" ht="14.2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1:16" s="92" customFormat="1" ht="14.2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1:16" s="92" customFormat="1" ht="14.2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1:16" s="92" customFormat="1" ht="14.2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1:16" s="92" customFormat="1" ht="14.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1:16" s="92" customFormat="1" ht="14.2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1:16" s="92" customFormat="1" ht="14.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1:16" s="92" customFormat="1" ht="14.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1:16" s="92" customFormat="1" ht="14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1:16" s="92" customFormat="1" ht="14.2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1:16" s="92" customFormat="1" ht="14.2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1:16" s="92" customFormat="1" ht="14.2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1:16" s="92" customFormat="1" ht="14.2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1:16" s="92" customFormat="1" ht="14.2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1:16" s="92" customFormat="1" ht="14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1:16" s="92" customFormat="1" ht="14.2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1:16" s="92" customFormat="1" ht="14.2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1:16" s="92" customFormat="1" ht="14.2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1:16" s="92" customFormat="1" ht="14.2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1:16" s="92" customFormat="1" ht="14.2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1:16" s="92" customFormat="1" ht="14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1:16" s="92" customFormat="1" ht="14.2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1:16" s="92" customFormat="1" ht="14.2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1:16" s="92" customFormat="1" ht="14.2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1:16" s="92" customFormat="1" ht="14.2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1:16" s="92" customFormat="1" ht="14.2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1:16" s="92" customFormat="1" ht="14.2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1:16" s="92" customFormat="1" ht="14.2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1:16" s="92" customFormat="1" ht="14.2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s="92" customFormat="1" ht="14.2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1:16" s="92" customFormat="1" ht="14.2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1:16" s="92" customFormat="1" ht="14.2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1:16" s="92" customFormat="1" ht="14.2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1:16" s="92" customFormat="1" ht="14.2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1:16" s="92" customFormat="1" ht="14.2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1:16" s="92" customFormat="1" ht="14.2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1:16" s="92" customFormat="1" ht="14.2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1:16" s="92" customFormat="1" ht="14.2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1:16" s="92" customFormat="1" ht="14.2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1:16" s="92" customFormat="1" ht="14.2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1:16" s="92" customFormat="1" ht="14.2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1:16" s="92" customFormat="1" ht="14.2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1:16" s="92" customFormat="1" ht="14.2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1:16" s="92" customFormat="1" ht="14.2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1:16" s="92" customFormat="1" ht="14.2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1:16" s="92" customFormat="1" ht="14.2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1:16" s="92" customFormat="1" ht="14.2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1:16" s="92" customFormat="1" ht="14.2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1:16" s="92" customFormat="1" ht="14.2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1:16" s="92" customFormat="1" ht="14.2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1:16" s="92" customFormat="1" ht="14.2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1:16" s="92" customFormat="1" ht="14.2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1:16" s="92" customFormat="1" ht="14.2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1:16" s="92" customFormat="1" ht="14.2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1:16" s="92" customFormat="1" ht="14.2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1:16" s="92" customFormat="1" ht="14.2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1:16" s="92" customFormat="1" ht="14.2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1:16" s="92" customFormat="1" ht="14.2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1:16" s="92" customFormat="1" ht="14.2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1:16" s="92" customFormat="1" ht="14.2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1:16" s="92" customFormat="1" ht="14.2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1:16" s="92" customFormat="1" ht="14.2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1:16" s="92" customFormat="1" ht="14.2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1:16" s="92" customFormat="1" ht="14.2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1:16" s="92" customFormat="1" ht="14.2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1:16" s="92" customFormat="1" ht="14.2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1:16" s="92" customFormat="1" ht="14.2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1:16" s="92" customFormat="1" ht="14.2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1:16" s="92" customFormat="1" ht="14.2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1:16" s="92" customFormat="1" ht="14.2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1:16" s="92" customFormat="1" ht="14.2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1:16" s="92" customFormat="1" ht="14.2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1:16" s="92" customFormat="1" ht="14.2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1:16" s="92" customFormat="1" ht="14.2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1:16" s="92" customFormat="1" ht="14.2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1:16" s="92" customFormat="1" ht="14.2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1:16" s="92" customFormat="1" ht="14.2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1:16" s="92" customFormat="1" ht="14.2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1:16" s="92" customFormat="1" ht="14.2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1:16" s="92" customFormat="1" ht="14.2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1:16" s="92" customFormat="1" ht="14.2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1:16" s="92" customFormat="1" ht="14.2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1:16" s="92" customFormat="1" ht="14.2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1:16" s="92" customFormat="1" ht="14.2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1:16" s="92" customFormat="1" ht="14.2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1:16" s="92" customFormat="1" ht="14.2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1:16" s="92" customFormat="1" ht="14.2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1:16" s="92" customFormat="1" ht="14.2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1:16" s="92" customFormat="1" ht="14.2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1:16" s="92" customFormat="1" ht="14.2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1:16" s="92" customFormat="1" ht="14.2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1:16" s="92" customFormat="1" ht="14.2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1:16" s="92" customFormat="1" ht="14.2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1:16" s="92" customFormat="1" ht="14.2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1:16" s="92" customFormat="1" ht="14.2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1:16" s="92" customFormat="1" ht="14.2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1:16" s="92" customFormat="1" ht="14.2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1:16" s="92" customFormat="1" ht="14.2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1:16" s="92" customFormat="1" ht="14.2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1:16" s="92" customFormat="1" ht="14.2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1:16" s="92" customFormat="1" ht="14.2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1:16" s="92" customFormat="1" ht="14.2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1:16" s="92" customFormat="1" ht="14.2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1:16" s="92" customFormat="1" ht="14.2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1:16" s="92" customFormat="1" ht="14.2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1:16" s="92" customFormat="1" ht="14.2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1:16" s="92" customFormat="1" ht="14.2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1:16" s="92" customFormat="1" ht="14.2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1:16" s="92" customFormat="1" ht="14.2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1:16" s="92" customFormat="1" ht="14.2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1:16" s="92" customFormat="1" ht="14.2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1:16" s="92" customFormat="1" ht="14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1:16" s="92" customFormat="1" ht="14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1:16" s="92" customFormat="1" ht="14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1:16" s="92" customFormat="1" ht="14.2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1:16" s="92" customFormat="1" ht="14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1:16" s="92" customFormat="1" ht="14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1:16" s="92" customFormat="1" ht="14.2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1:16" s="92" customFormat="1" ht="14.2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1:16" s="92" customFormat="1" ht="14.2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1:16" s="92" customFormat="1" ht="14.2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1:16" s="92" customFormat="1" ht="14.2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1:16" s="92" customFormat="1" ht="14.2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1:16" s="92" customFormat="1" ht="14.2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1:16" s="92" customFormat="1" ht="14.2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1:16" s="92" customFormat="1" ht="14.2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1:16" s="92" customFormat="1" ht="14.2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1:16" s="92" customFormat="1" ht="14.2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1:16" s="92" customFormat="1" ht="14.2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1:16" s="92" customFormat="1" ht="14.2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1:16" s="92" customFormat="1" ht="14.2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1:16" s="92" customFormat="1" ht="14.2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1:16" s="92" customFormat="1" ht="14.2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1:16" s="92" customFormat="1" ht="14.2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1:16" s="92" customFormat="1" ht="14.2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1:16" s="92" customFormat="1" ht="14.2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1:16" s="92" customFormat="1" ht="14.2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1:16" s="92" customFormat="1" ht="14.2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1:16" s="92" customFormat="1" ht="14.2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1:16" s="92" customFormat="1" ht="14.2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1:16" s="92" customFormat="1" ht="14.2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1:16" s="92" customFormat="1" ht="14.2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1:16" s="92" customFormat="1" ht="14.2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1:16" s="92" customFormat="1" ht="14.2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1:16" s="92" customFormat="1" ht="14.2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1:16" s="92" customFormat="1" ht="14.2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1:16" s="92" customFormat="1" ht="14.2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1:16" s="92" customFormat="1" ht="14.2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1:16" s="92" customFormat="1" ht="14.2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1:16" s="92" customFormat="1" ht="14.2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1:16" s="92" customFormat="1" ht="14.2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1:16" s="92" customFormat="1" ht="14.2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1:16" s="92" customFormat="1" ht="14.2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1:16" s="92" customFormat="1" ht="14.2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1:16" s="92" customFormat="1" ht="14.2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1:16" s="92" customFormat="1" ht="14.2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1:16" s="92" customFormat="1" ht="14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1:16" s="92" customFormat="1" ht="14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1:16" s="92" customFormat="1" ht="14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1:16" s="92" customFormat="1" ht="14.2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1:16" s="92" customFormat="1" ht="14.2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1:16" s="92" customFormat="1" ht="14.2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1:16" s="92" customFormat="1" ht="14.2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1:16" s="92" customFormat="1" ht="14.2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1:16" s="92" customFormat="1" ht="14.2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1:16" s="92" customFormat="1" ht="14.2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1:16" s="92" customFormat="1" ht="14.2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1:16" s="92" customFormat="1" ht="14.2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1:16" s="92" customFormat="1" ht="14.2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1:16" s="92" customFormat="1" ht="14.2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1:16" s="92" customFormat="1" ht="14.2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1:16" s="92" customFormat="1" ht="14.2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1:16" s="92" customFormat="1" ht="14.2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1:16" s="92" customFormat="1" ht="14.2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1:16" s="92" customFormat="1" ht="14.2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1:16" s="92" customFormat="1" ht="14.2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1:16" s="92" customFormat="1" ht="14.2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1:16" s="92" customFormat="1" ht="14.2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1:16" s="92" customFormat="1" ht="14.2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1:16" s="92" customFormat="1" ht="14.2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1:16" s="92" customFormat="1" ht="14.2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1:16" s="92" customFormat="1" ht="14.2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1:16" s="92" customFormat="1" ht="14.2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1:16" s="92" customFormat="1" ht="14.2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1:16" s="92" customFormat="1" ht="14.2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1:16" s="92" customFormat="1" ht="14.2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1:16" s="92" customFormat="1" ht="14.2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1:16" s="92" customFormat="1" ht="14.2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1:16" s="92" customFormat="1" ht="14.2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1:16" s="92" customFormat="1" ht="14.2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1:16" s="92" customFormat="1" ht="14.2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1:16" s="92" customFormat="1" ht="14.2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1:16" s="92" customFormat="1" ht="14.2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1:16" s="92" customFormat="1" ht="14.2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1:16" s="92" customFormat="1" ht="14.2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1:16" s="92" customFormat="1" ht="14.2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1:16" s="92" customFormat="1" ht="14.2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1:16" s="92" customFormat="1" ht="14.2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1:16" s="92" customFormat="1" ht="14.2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1:16" s="92" customFormat="1" ht="14.2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1:16" s="92" customFormat="1" ht="14.2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1:16" s="92" customFormat="1" ht="14.2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1:16" s="92" customFormat="1" ht="14.2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1:16" s="92" customFormat="1" ht="14.2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1:16" s="92" customFormat="1" ht="14.2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1:16" s="92" customFormat="1" ht="14.2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1:16" s="92" customFormat="1" ht="14.2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1:16" s="92" customFormat="1" ht="14.2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1:16" s="92" customFormat="1" ht="14.2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1:16" s="92" customFormat="1" ht="14.2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1:16" s="92" customFormat="1" ht="14.2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1:16" s="92" customFormat="1" ht="14.2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1:16" s="92" customFormat="1" ht="14.2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1:16" s="92" customFormat="1" ht="14.2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1:16" s="92" customFormat="1" ht="14.2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1:16" s="92" customFormat="1" ht="14.2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1:16" s="92" customFormat="1" ht="14.2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1:16" s="92" customFormat="1" ht="14.2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1:16" s="92" customFormat="1" ht="14.2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1:16" s="92" customFormat="1" ht="14.2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1:16" s="92" customFormat="1" ht="14.2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1:16" s="92" customFormat="1" ht="14.2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1:16" s="92" customFormat="1" ht="14.2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1:16" s="92" customFormat="1" ht="14.2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1:16" s="92" customFormat="1" ht="14.2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1:16" s="92" customFormat="1" ht="14.2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1:16" s="92" customFormat="1" ht="14.2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1:16" s="92" customFormat="1" ht="14.2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1:16" s="92" customFormat="1" ht="14.2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1:16" s="92" customFormat="1" ht="14.2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1:16" s="92" customFormat="1" ht="14.2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1:16" s="92" customFormat="1" ht="14.2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1:16" s="92" customFormat="1" ht="14.2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1:16" s="92" customFormat="1" ht="14.2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1:16" s="92" customFormat="1" ht="14.2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1:16" s="92" customFormat="1" ht="14.2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1:16" s="92" customFormat="1" ht="14.2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1:16" s="92" customFormat="1" ht="14.2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1:16" s="92" customFormat="1" ht="14.2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1:16" s="92" customFormat="1" ht="14.2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1:16" s="92" customFormat="1" ht="14.2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1:16" s="92" customFormat="1" ht="14.2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1:16" s="92" customFormat="1" ht="14.2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1:16" s="92" customFormat="1" ht="14.2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1:16" s="92" customFormat="1" ht="14.2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1:16" s="92" customFormat="1" ht="14.2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1:16" s="92" customFormat="1" ht="14.2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1:16" s="92" customFormat="1" ht="14.2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1:16" s="92" customFormat="1" ht="14.2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1:16" s="92" customFormat="1" ht="14.2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1:16" s="92" customFormat="1" ht="14.2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1:16" s="92" customFormat="1" ht="14.2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1:16" s="92" customFormat="1" ht="14.2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1:16" s="92" customFormat="1" ht="14.2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1:16" s="92" customFormat="1" ht="14.2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1:16" s="92" customFormat="1" ht="14.2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1:16" s="92" customFormat="1" ht="14.2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1:16" s="92" customFormat="1" ht="14.2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1:16" s="92" customFormat="1" ht="14.2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1:16" s="92" customFormat="1" ht="14.2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1:16" s="92" customFormat="1" ht="14.2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1:16" s="92" customFormat="1" ht="14.2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1:16" s="92" customFormat="1" ht="14.2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1:16" s="92" customFormat="1" ht="14.2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1:16" s="92" customFormat="1" ht="14.2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1:16" s="92" customFormat="1" ht="14.2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1:16" s="92" customFormat="1" ht="14.2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1:16" s="92" customFormat="1" ht="14.2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1:16" s="92" customFormat="1" ht="14.2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1:16" s="92" customFormat="1" ht="14.2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1:16" s="92" customFormat="1" ht="14.2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1:16" s="92" customFormat="1" ht="14.2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1:16" s="92" customFormat="1" ht="14.2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1:16" s="92" customFormat="1" ht="14.2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1:16" s="92" customFormat="1" ht="14.2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1:16" s="92" customFormat="1" ht="14.2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1:16" s="92" customFormat="1" ht="14.2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1:16" s="92" customFormat="1" ht="14.2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1:16" s="92" customFormat="1" ht="14.2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1:16" s="92" customFormat="1" ht="14.2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1:16" s="92" customFormat="1" ht="14.2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1:16" s="92" customFormat="1" ht="14.2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1:16" s="92" customFormat="1" ht="14.2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1:16" s="92" customFormat="1" ht="14.2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1:16" s="92" customFormat="1" ht="14.2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1:16" s="92" customFormat="1" ht="14.2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1:16" s="92" customFormat="1" ht="14.2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1:16" s="92" customFormat="1" ht="14.2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1:16" s="92" customFormat="1" ht="14.2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1:16" s="92" customFormat="1" ht="14.2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1:16" s="92" customFormat="1" ht="14.2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1:16" s="92" customFormat="1" ht="14.2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1:16" s="92" customFormat="1" ht="14.2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1:16" s="92" customFormat="1" ht="14.2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1:16" s="92" customFormat="1" ht="14.2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1:16" s="92" customFormat="1" ht="14.2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1:16" s="92" customFormat="1" ht="14.2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1:16" s="92" customFormat="1" ht="14.2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1:16" s="92" customFormat="1" ht="14.2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1:16" s="92" customFormat="1" ht="14.2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1:16" s="92" customFormat="1" ht="14.2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1:16" s="92" customFormat="1" ht="14.2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1:16" s="92" customFormat="1" ht="14.2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1:16" s="92" customFormat="1" ht="14.2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1:16" s="92" customFormat="1" ht="14.2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1:16" s="92" customFormat="1" ht="14.2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1:16" s="92" customFormat="1" ht="14.2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1:16" s="92" customFormat="1" ht="14.2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1:16" s="92" customFormat="1" ht="14.2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1:16" s="92" customFormat="1" ht="14.2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1:16" s="92" customFormat="1" ht="14.2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1:16" s="92" customFormat="1" ht="14.2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1:16" s="92" customFormat="1" ht="14.2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1:16" s="92" customFormat="1" ht="14.2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1:16" s="92" customFormat="1" ht="14.2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1:16" s="92" customFormat="1" ht="14.2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1:16" s="92" customFormat="1" ht="14.2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1:16" s="92" customFormat="1" ht="14.2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1:16" s="92" customFormat="1" ht="14.2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1:16" s="92" customFormat="1" ht="14.2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1:16" s="92" customFormat="1" ht="14.2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1:16" s="92" customFormat="1" ht="14.2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1:16" s="92" customFormat="1" ht="14.2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1:16" s="92" customFormat="1" ht="14.2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1:16" s="92" customFormat="1" ht="14.2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1:16" s="92" customFormat="1" ht="14.2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1:16" s="92" customFormat="1" ht="14.2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1:16" s="92" customFormat="1" ht="14.2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1:16" s="92" customFormat="1" ht="14.2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1:16" s="92" customFormat="1" ht="14.2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1:16" s="92" customFormat="1" ht="14.2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1:16" s="92" customFormat="1" ht="14.2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1:16" s="92" customFormat="1" ht="14.2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1:16" s="92" customFormat="1" ht="14.2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1:16" s="92" customFormat="1" ht="14.2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  <row r="455" spans="1:16" s="92" customFormat="1" ht="14.25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</row>
    <row r="456" spans="1:16" s="92" customFormat="1" ht="14.25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</row>
    <row r="457" spans="1:16" s="92" customFormat="1" ht="14.25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</row>
    <row r="458" spans="1:16" s="92" customFormat="1" ht="14.25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</row>
    <row r="459" spans="1:16" s="92" customFormat="1" ht="14.25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</row>
    <row r="460" spans="1:16" s="92" customFormat="1" ht="14.25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</row>
    <row r="461" spans="1:16" s="92" customFormat="1" ht="14.2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</row>
    <row r="462" spans="1:16" s="92" customFormat="1" ht="14.25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</row>
    <row r="463" spans="1:16" s="92" customFormat="1" ht="14.2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</row>
    <row r="464" spans="1:16" s="92" customFormat="1" ht="14.25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</row>
    <row r="465" spans="1:16" s="92" customFormat="1" ht="14.25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</row>
    <row r="466" spans="1:16" s="92" customFormat="1" ht="14.25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</row>
    <row r="467" spans="1:16" s="92" customFormat="1" ht="14.25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</row>
    <row r="468" spans="1:16" s="92" customFormat="1" ht="14.25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</row>
    <row r="469" spans="1:16" s="92" customFormat="1" ht="14.25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</row>
    <row r="470" spans="1:16" s="92" customFormat="1" ht="14.25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</row>
    <row r="471" spans="1:16" s="92" customFormat="1" ht="14.25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</row>
    <row r="472" spans="1:16" s="92" customFormat="1" ht="14.2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</row>
    <row r="473" spans="1:16" s="92" customFormat="1" ht="14.2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</row>
    <row r="474" spans="1:16" s="92" customFormat="1" ht="14.25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</row>
    <row r="475" spans="1:16" s="92" customFormat="1" ht="14.25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</row>
    <row r="476" spans="1:16" s="92" customFormat="1" ht="14.25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</row>
    <row r="477" spans="1:16" s="92" customFormat="1" ht="14.25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</row>
    <row r="478" spans="1:16" s="92" customFormat="1" ht="14.25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</row>
    <row r="479" spans="1:16" s="92" customFormat="1" ht="14.25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</row>
    <row r="480" spans="1:16" s="92" customFormat="1" ht="14.25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</row>
    <row r="481" spans="1:16" s="92" customFormat="1" ht="14.25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</row>
    <row r="482" spans="1:16" s="92" customFormat="1" ht="14.25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</row>
    <row r="483" spans="1:16" s="92" customFormat="1" ht="14.25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</row>
    <row r="484" spans="1:16" s="92" customFormat="1" ht="14.2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</row>
    <row r="485" spans="1:16" s="92" customFormat="1" ht="14.25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</row>
    <row r="486" spans="1:16" s="92" customFormat="1" ht="14.25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</row>
    <row r="487" spans="1:16" s="92" customFormat="1" ht="14.25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</row>
    <row r="488" spans="1:16" s="92" customFormat="1" ht="14.25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</row>
    <row r="489" spans="1:16" s="92" customFormat="1" ht="14.25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</row>
    <row r="490" spans="1:16" s="92" customFormat="1" ht="14.25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</row>
    <row r="491" spans="1:16" s="92" customFormat="1" ht="14.25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</row>
    <row r="492" spans="1:16" s="92" customFormat="1" ht="14.25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</row>
    <row r="493" spans="1:16" s="92" customFormat="1" ht="14.25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</row>
    <row r="494" spans="1:16" s="92" customFormat="1" ht="14.25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</row>
    <row r="495" spans="1:16" s="92" customFormat="1" ht="14.25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</row>
    <row r="496" spans="1:16" s="92" customFormat="1" ht="14.25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</row>
    <row r="497" spans="1:16" s="92" customFormat="1" ht="14.25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</row>
    <row r="498" spans="1:16" s="92" customFormat="1" ht="14.25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</row>
    <row r="499" spans="1:16" s="92" customFormat="1" ht="14.2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</row>
    <row r="500" spans="1:16" s="92" customFormat="1" ht="14.25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</row>
    <row r="501" spans="1:16" s="92" customFormat="1" ht="14.25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</row>
    <row r="502" spans="1:16" s="92" customFormat="1" ht="14.25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</row>
    <row r="503" spans="1:16" s="92" customFormat="1" ht="14.2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</row>
    <row r="504" spans="1:16" s="92" customFormat="1" ht="14.25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</row>
    <row r="505" spans="1:16" s="92" customFormat="1" ht="14.25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</row>
    <row r="506" spans="1:16" s="92" customFormat="1" ht="14.25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</row>
    <row r="507" spans="1:16" s="92" customFormat="1" ht="14.25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</row>
    <row r="508" spans="1:16" s="92" customFormat="1" ht="14.25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</row>
    <row r="509" spans="1:16" s="92" customFormat="1" ht="14.25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</row>
    <row r="510" spans="1:16" s="92" customFormat="1" ht="14.25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</row>
    <row r="511" spans="1:16" s="92" customFormat="1" ht="14.25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</row>
    <row r="512" spans="1:16" s="92" customFormat="1" ht="14.25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</row>
    <row r="513" spans="1:16" s="92" customFormat="1" ht="14.25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</row>
    <row r="514" spans="1:16" s="92" customFormat="1" ht="14.25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</row>
    <row r="515" spans="1:16" s="92" customFormat="1" ht="14.25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</row>
    <row r="516" spans="1:16" s="92" customFormat="1" ht="14.25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</row>
    <row r="517" spans="1:16" s="92" customFormat="1" ht="14.25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</row>
    <row r="518" spans="1:16" s="92" customFormat="1" ht="14.25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</row>
    <row r="519" spans="1:16" s="92" customFormat="1" ht="14.2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</row>
    <row r="520" spans="1:16" s="92" customFormat="1" ht="14.25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</row>
    <row r="521" spans="1:16" s="92" customFormat="1" ht="14.25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</row>
    <row r="522" spans="1:16" s="92" customFormat="1" ht="14.25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</row>
    <row r="523" spans="1:16" s="92" customFormat="1" ht="14.25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</row>
    <row r="524" spans="1:16" s="92" customFormat="1" ht="14.25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</row>
    <row r="525" spans="1:16" s="92" customFormat="1" ht="14.25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</row>
    <row r="526" spans="1:16" s="92" customFormat="1" ht="14.25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</row>
    <row r="527" spans="1:16" s="92" customFormat="1" ht="14.25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</row>
    <row r="528" spans="1:16" s="92" customFormat="1" ht="14.25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</row>
    <row r="529" spans="1:16" s="92" customFormat="1" ht="14.25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</row>
    <row r="530" spans="1:16" s="92" customFormat="1" ht="14.25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</row>
    <row r="531" spans="1:16" s="92" customFormat="1" ht="14.2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</row>
    <row r="532" spans="1:16" s="92" customFormat="1" ht="14.25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</row>
    <row r="533" spans="1:16" s="92" customFormat="1" ht="14.25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</row>
    <row r="534" spans="1:16" s="92" customFormat="1" ht="14.25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</row>
    <row r="535" spans="1:16" s="92" customFormat="1" ht="14.25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</row>
    <row r="536" spans="1:16" s="92" customFormat="1" ht="14.25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</row>
    <row r="537" spans="1:16" s="92" customFormat="1" ht="14.25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</row>
    <row r="538" spans="1:16" s="92" customFormat="1" ht="14.25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</row>
    <row r="539" spans="1:16" s="92" customFormat="1" ht="14.25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</row>
    <row r="540" spans="1:16" s="92" customFormat="1" ht="14.25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</row>
    <row r="541" spans="1:16" s="92" customFormat="1" ht="14.25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</row>
    <row r="542" spans="1:16" s="92" customFormat="1" ht="14.25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</row>
    <row r="543" spans="1:16" s="92" customFormat="1" ht="14.2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</row>
    <row r="544" spans="1:16" s="92" customFormat="1" ht="14.25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</row>
    <row r="545" spans="1:16" s="92" customFormat="1" ht="14.25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</row>
    <row r="546" spans="1:16" s="92" customFormat="1" ht="14.25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</row>
    <row r="547" spans="1:16" s="92" customFormat="1" ht="14.25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</row>
    <row r="548" spans="1:16" s="92" customFormat="1" ht="14.25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</row>
    <row r="549" spans="1:16" s="92" customFormat="1" ht="14.25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</row>
    <row r="550" spans="1:16" s="92" customFormat="1" ht="14.25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</row>
    <row r="551" spans="1:16" s="92" customFormat="1" ht="14.25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</row>
    <row r="552" spans="1:16" s="92" customFormat="1" ht="14.25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</row>
    <row r="553" spans="1:16" s="92" customFormat="1" ht="14.25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</row>
    <row r="554" spans="1:16" s="92" customFormat="1" ht="14.25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</row>
    <row r="555" spans="1:16" s="92" customFormat="1" ht="14.25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</row>
    <row r="556" spans="1:16" s="92" customFormat="1" ht="14.25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</row>
    <row r="557" spans="1:16" s="92" customFormat="1" ht="14.25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</row>
    <row r="558" spans="1:16" s="92" customFormat="1" ht="14.25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</row>
    <row r="559" spans="1:16" s="92" customFormat="1" ht="14.25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</row>
    <row r="560" spans="1:16" s="92" customFormat="1" ht="14.25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</row>
    <row r="561" spans="1:16" s="92" customFormat="1" ht="14.25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</row>
    <row r="562" spans="1:16" s="92" customFormat="1" ht="14.25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</row>
    <row r="563" spans="1:16" s="92" customFormat="1" ht="14.25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</row>
    <row r="564" spans="1:16" s="92" customFormat="1" ht="14.25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</row>
    <row r="565" spans="1:16" s="92" customFormat="1" ht="14.25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</row>
    <row r="566" spans="1:16" s="92" customFormat="1" ht="14.25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</row>
    <row r="567" spans="1:16" s="92" customFormat="1" ht="14.25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</row>
    <row r="568" spans="1:16" s="92" customFormat="1" ht="14.25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</row>
    <row r="569" spans="1:16" s="92" customFormat="1" ht="14.25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</row>
    <row r="570" spans="1:16" s="92" customFormat="1" ht="14.25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</row>
    <row r="571" spans="1:16" s="92" customFormat="1" ht="14.25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</row>
    <row r="572" spans="1:16" s="92" customFormat="1" ht="14.25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</row>
    <row r="573" spans="1:16" s="92" customFormat="1" ht="14.25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</row>
    <row r="574" spans="1:16" s="92" customFormat="1" ht="14.25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</row>
    <row r="575" spans="1:16" s="92" customFormat="1" ht="14.25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</row>
    <row r="576" spans="1:16" s="92" customFormat="1" ht="14.25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</row>
    <row r="577" spans="1:16" s="92" customFormat="1" ht="14.25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</row>
    <row r="578" spans="1:16" s="92" customFormat="1" ht="14.25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</row>
    <row r="579" spans="1:16" s="92" customFormat="1" ht="14.25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</row>
    <row r="580" spans="1:16" s="92" customFormat="1" ht="14.25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</row>
    <row r="581" spans="1:16" s="92" customFormat="1" ht="14.25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</row>
    <row r="582" spans="1:16" s="92" customFormat="1" ht="14.25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</row>
    <row r="583" spans="1:16" s="92" customFormat="1" ht="14.25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</row>
    <row r="584" spans="1:16" s="92" customFormat="1" ht="14.25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</row>
    <row r="585" spans="1:16" s="92" customFormat="1" ht="14.25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</row>
    <row r="586" spans="1:16" s="92" customFormat="1" ht="14.25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</row>
    <row r="587" spans="1:16" s="92" customFormat="1" ht="14.25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</row>
    <row r="588" spans="1:16" s="92" customFormat="1" ht="14.25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</row>
    <row r="589" spans="1:16" s="92" customFormat="1" ht="14.25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</row>
    <row r="590" spans="1:16" s="92" customFormat="1" ht="14.25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</row>
    <row r="591" spans="1:16" s="92" customFormat="1" ht="14.25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</row>
    <row r="592" spans="1:16" s="92" customFormat="1" ht="14.25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</row>
    <row r="593" spans="1:16" s="92" customFormat="1" ht="14.25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</row>
    <row r="594" spans="1:16" s="92" customFormat="1" ht="14.25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</row>
    <row r="595" spans="1:16" s="92" customFormat="1" ht="14.25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</row>
    <row r="596" spans="1:16" s="92" customFormat="1" ht="14.25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</row>
    <row r="597" spans="1:16" s="92" customFormat="1" ht="14.25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</row>
    <row r="598" spans="1:16" s="92" customFormat="1" ht="14.25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</row>
    <row r="599" spans="1:16" s="92" customFormat="1" ht="14.25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</row>
    <row r="600" spans="1:16" s="92" customFormat="1" ht="14.25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</row>
    <row r="601" spans="1:16" s="92" customFormat="1" ht="14.25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</row>
    <row r="602" spans="1:16" s="92" customFormat="1" ht="14.25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</row>
    <row r="603" spans="1:16" s="92" customFormat="1" ht="14.25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</row>
    <row r="604" spans="1:16" s="92" customFormat="1" ht="14.25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</row>
    <row r="605" spans="1:16" s="92" customFormat="1" ht="14.25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</row>
    <row r="606" spans="1:16" s="92" customFormat="1" ht="14.25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</row>
    <row r="607" spans="1:16" s="92" customFormat="1" ht="14.25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</row>
    <row r="608" spans="1:16" s="92" customFormat="1" ht="14.25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</row>
    <row r="609" spans="1:16" s="92" customFormat="1" ht="14.25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</row>
    <row r="610" spans="1:16" s="92" customFormat="1" ht="14.25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</row>
    <row r="611" spans="1:16" s="92" customFormat="1" ht="14.25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</row>
    <row r="612" spans="1:16" s="92" customFormat="1" ht="14.25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</row>
    <row r="613" spans="1:16" s="92" customFormat="1" ht="14.25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</row>
    <row r="614" spans="1:16" s="92" customFormat="1" ht="14.2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</row>
    <row r="615" spans="1:16" s="92" customFormat="1" ht="14.25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</row>
    <row r="616" spans="1:16" s="92" customFormat="1" ht="14.25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</row>
    <row r="617" spans="1:16" s="92" customFormat="1" ht="14.25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</row>
    <row r="618" spans="1:16" s="92" customFormat="1" ht="14.25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</row>
    <row r="619" spans="1:16" s="92" customFormat="1" ht="14.25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</row>
    <row r="620" spans="1:16" s="92" customFormat="1" ht="14.25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</row>
    <row r="621" spans="1:16" s="92" customFormat="1" ht="14.25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</row>
    <row r="622" spans="1:16" s="92" customFormat="1" ht="14.25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</row>
    <row r="623" spans="1:16" s="92" customFormat="1" ht="14.25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</row>
    <row r="624" spans="1:16" s="92" customFormat="1" ht="14.25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</row>
    <row r="625" spans="1:16" s="92" customFormat="1" ht="14.25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</row>
    <row r="626" spans="1:16" s="92" customFormat="1" ht="14.25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</row>
    <row r="627" spans="1:16" s="92" customFormat="1" ht="14.25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</row>
    <row r="628" spans="1:16" s="92" customFormat="1" ht="14.25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</row>
    <row r="629" spans="1:16" s="92" customFormat="1" ht="14.25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</row>
    <row r="630" spans="1:16" s="92" customFormat="1" ht="14.25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</row>
    <row r="631" spans="1:16" s="92" customFormat="1" ht="14.25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</row>
    <row r="632" spans="1:16" s="92" customFormat="1" ht="14.25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</row>
    <row r="633" spans="1:16" s="92" customFormat="1" ht="14.25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</row>
    <row r="634" spans="1:16" s="92" customFormat="1" ht="14.25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</row>
    <row r="635" spans="1:16" s="92" customFormat="1" ht="14.2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</row>
    <row r="636" spans="1:16" s="92" customFormat="1" ht="14.2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</row>
    <row r="637" spans="1:16" s="92" customFormat="1" ht="14.25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</row>
    <row r="638" spans="1:16" s="92" customFormat="1" ht="14.2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</row>
    <row r="639" spans="1:16" s="92" customFormat="1" ht="14.25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</row>
    <row r="640" spans="1:16" s="92" customFormat="1" ht="14.25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</row>
    <row r="641" spans="1:16" s="92" customFormat="1" ht="14.25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</row>
    <row r="642" spans="1:16" s="92" customFormat="1" ht="14.25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</row>
    <row r="643" spans="1:16" s="92" customFormat="1" ht="14.25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</row>
    <row r="644" spans="1:16" s="92" customFormat="1" ht="14.25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</row>
    <row r="645" spans="1:16" s="92" customFormat="1" ht="14.25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</row>
    <row r="646" spans="1:16" s="92" customFormat="1" ht="14.2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</row>
    <row r="647" spans="1:16" s="92" customFormat="1" ht="14.25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</row>
    <row r="648" spans="1:16" s="92" customFormat="1" ht="14.25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</row>
    <row r="649" spans="1:16" s="92" customFormat="1" ht="14.2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</row>
    <row r="650" spans="1:16" s="92" customFormat="1" ht="14.25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</row>
    <row r="651" spans="1:16" s="92" customFormat="1" ht="14.25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</row>
    <row r="652" spans="1:16" s="92" customFormat="1" ht="14.25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</row>
    <row r="653" spans="1:16" s="92" customFormat="1" ht="14.25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</row>
    <row r="654" spans="1:16" s="92" customFormat="1" ht="14.25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</row>
    <row r="655" spans="1:16" s="92" customFormat="1" ht="14.25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</row>
    <row r="656" spans="1:16" s="92" customFormat="1" ht="14.25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</row>
    <row r="657" spans="1:16" s="92" customFormat="1" ht="14.25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</row>
    <row r="658" spans="1:16" s="92" customFormat="1" ht="14.25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</row>
    <row r="659" spans="1:16" s="92" customFormat="1" ht="14.25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</row>
    <row r="660" spans="1:16" s="92" customFormat="1" ht="14.25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</row>
    <row r="661" spans="1:16" s="92" customFormat="1" ht="14.25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</row>
    <row r="662" spans="1:16" s="92" customFormat="1" ht="14.25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</row>
    <row r="663" spans="1:16" s="92" customFormat="1" ht="14.25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</row>
    <row r="664" spans="1:16" s="92" customFormat="1" ht="14.25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</row>
    <row r="665" spans="1:16" s="92" customFormat="1" ht="14.25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</row>
    <row r="666" spans="1:16" s="92" customFormat="1" ht="14.25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</row>
    <row r="667" spans="1:16" s="92" customFormat="1" ht="14.25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</row>
    <row r="668" spans="1:16" s="92" customFormat="1" ht="14.25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</row>
    <row r="669" spans="1:16" s="92" customFormat="1" ht="14.25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</row>
    <row r="670" spans="1:16" s="92" customFormat="1" ht="14.25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</row>
    <row r="671" spans="1:16" s="92" customFormat="1" ht="14.25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</row>
    <row r="672" spans="1:16" s="92" customFormat="1" ht="14.25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</row>
    <row r="673" spans="1:16" s="92" customFormat="1" ht="14.25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</row>
    <row r="674" spans="1:16" s="92" customFormat="1" ht="14.25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</row>
    <row r="675" spans="1:16" s="92" customFormat="1" ht="14.25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</row>
    <row r="676" spans="1:16" s="92" customFormat="1" ht="14.25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</row>
    <row r="677" spans="1:16" s="92" customFormat="1" ht="14.25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</row>
    <row r="678" spans="1:16" s="92" customFormat="1" ht="14.25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</row>
    <row r="679" spans="1:16" s="92" customFormat="1" ht="14.25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</row>
    <row r="680" spans="1:16" s="92" customFormat="1" ht="14.25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</row>
    <row r="681" spans="1:16" s="92" customFormat="1" ht="14.25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</row>
    <row r="682" spans="1:16" s="92" customFormat="1" ht="14.25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</row>
    <row r="683" spans="1:16" s="92" customFormat="1" ht="14.25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</row>
    <row r="684" spans="1:16" s="92" customFormat="1" ht="14.25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</row>
    <row r="685" spans="1:16" s="92" customFormat="1" ht="14.25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</row>
    <row r="686" spans="1:16" s="92" customFormat="1" ht="14.25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</row>
    <row r="687" spans="1:16" s="92" customFormat="1" ht="14.25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</row>
    <row r="688" spans="1:16" s="92" customFormat="1" ht="14.25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</row>
    <row r="689" spans="1:16" s="92" customFormat="1" ht="14.25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</row>
    <row r="690" spans="1:16" s="92" customFormat="1" ht="14.25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</row>
    <row r="691" spans="1:16" s="92" customFormat="1" ht="14.25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</row>
    <row r="692" spans="1:16" s="92" customFormat="1" ht="14.25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</row>
    <row r="693" spans="1:16" s="92" customFormat="1" ht="14.25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</row>
    <row r="694" spans="1:16" s="92" customFormat="1" ht="14.25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</row>
    <row r="695" spans="1:16" s="92" customFormat="1" ht="14.25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</row>
    <row r="696" spans="1:16" s="92" customFormat="1" ht="14.25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</row>
    <row r="697" spans="1:16" s="92" customFormat="1" ht="14.25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</row>
    <row r="698" spans="1:16" s="92" customFormat="1" ht="14.25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</row>
    <row r="699" spans="1:16" s="92" customFormat="1" ht="14.25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</row>
    <row r="700" spans="1:16" s="92" customFormat="1" ht="14.25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</row>
    <row r="701" spans="1:16" s="92" customFormat="1" ht="14.25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</row>
    <row r="702" spans="1:16" s="92" customFormat="1" ht="14.25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</row>
    <row r="703" spans="1:16" s="92" customFormat="1" ht="14.25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</row>
    <row r="704" spans="1:16" s="92" customFormat="1" ht="14.25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</row>
    <row r="705" spans="1:16" s="92" customFormat="1" ht="14.25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</row>
    <row r="706" spans="1:16" s="92" customFormat="1" ht="14.25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</row>
    <row r="707" spans="1:16" s="92" customFormat="1" ht="14.25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</row>
    <row r="708" spans="1:16" s="92" customFormat="1" ht="14.25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</row>
    <row r="709" spans="1:16" s="92" customFormat="1" ht="14.25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</row>
    <row r="710" spans="1:16" s="92" customFormat="1" ht="14.25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</row>
    <row r="711" spans="1:16" s="92" customFormat="1" ht="14.25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</row>
    <row r="712" spans="1:16" s="92" customFormat="1" ht="14.25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</row>
    <row r="713" spans="1:16" s="92" customFormat="1" ht="14.25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</row>
    <row r="714" spans="1:16" s="92" customFormat="1" ht="14.25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</row>
    <row r="715" spans="1:16" s="92" customFormat="1" ht="14.25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</row>
    <row r="716" spans="1:16" s="92" customFormat="1" ht="14.25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</row>
    <row r="717" spans="1:16" s="92" customFormat="1" ht="14.25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</row>
    <row r="718" spans="1:16" s="92" customFormat="1" ht="14.25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</row>
    <row r="719" spans="1:16" s="92" customFormat="1" ht="14.25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</row>
    <row r="720" spans="1:16" s="92" customFormat="1" ht="14.25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</row>
    <row r="721" spans="1:16" s="92" customFormat="1" ht="14.25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</row>
    <row r="722" spans="1:16" s="92" customFormat="1" ht="14.25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</row>
    <row r="723" spans="1:16" s="92" customFormat="1" ht="14.25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</row>
    <row r="724" spans="1:16" s="92" customFormat="1" ht="14.25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</row>
  </sheetData>
  <mergeCells count="4">
    <mergeCell ref="C3:H3"/>
    <mergeCell ref="K3:P3"/>
    <mergeCell ref="B3:B4"/>
    <mergeCell ref="J3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19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5.69921875" style="0" customWidth="1"/>
    <col min="2" max="2" width="8.69921875" style="14" customWidth="1"/>
    <col min="3" max="6" width="5.3984375" style="14" customWidth="1"/>
    <col min="7" max="7" width="4.59765625" style="0" customWidth="1"/>
    <col min="8" max="8" width="15.69921875" style="0" customWidth="1"/>
    <col min="9" max="9" width="8.69921875" style="0" customWidth="1"/>
    <col min="10" max="13" width="5.3984375" style="0" customWidth="1"/>
    <col min="14" max="16384" width="11" style="0" customWidth="1"/>
  </cols>
  <sheetData>
    <row r="1" ht="17.25">
      <c r="A1" s="133" t="s">
        <v>104</v>
      </c>
    </row>
    <row r="3" spans="1:13" ht="14.25">
      <c r="A3" s="141" t="s">
        <v>77</v>
      </c>
      <c r="B3" s="141"/>
      <c r="C3" s="141"/>
      <c r="D3" s="141"/>
      <c r="E3" s="141"/>
      <c r="F3" s="141"/>
      <c r="H3" s="141" t="s">
        <v>79</v>
      </c>
      <c r="I3" s="141"/>
      <c r="J3" s="141"/>
      <c r="K3" s="141"/>
      <c r="L3" s="141"/>
      <c r="M3" s="141"/>
    </row>
    <row r="4" spans="1:13" ht="15.75">
      <c r="A4" s="16"/>
      <c r="B4" s="16" t="s">
        <v>78</v>
      </c>
      <c r="C4" s="15"/>
      <c r="D4" s="15"/>
      <c r="F4" s="17" t="s">
        <v>41</v>
      </c>
      <c r="H4" s="16"/>
      <c r="I4" s="16" t="s">
        <v>80</v>
      </c>
      <c r="J4" s="15"/>
      <c r="K4" s="15"/>
      <c r="L4" s="14"/>
      <c r="M4" s="17" t="s">
        <v>41</v>
      </c>
    </row>
    <row r="20" spans="1:13" ht="14.25">
      <c r="A20" s="141" t="s">
        <v>81</v>
      </c>
      <c r="B20" s="141"/>
      <c r="C20" s="141"/>
      <c r="D20" s="141"/>
      <c r="E20" s="141"/>
      <c r="F20" s="141"/>
      <c r="H20" s="141" t="s">
        <v>81</v>
      </c>
      <c r="I20" s="141"/>
      <c r="J20" s="141"/>
      <c r="K20" s="141"/>
      <c r="L20" s="141"/>
      <c r="M20" s="141"/>
    </row>
    <row r="21" spans="1:13" ht="15.75">
      <c r="A21" s="16"/>
      <c r="B21" s="16" t="s">
        <v>83</v>
      </c>
      <c r="C21" s="15"/>
      <c r="D21" s="15"/>
      <c r="F21" s="17" t="s">
        <v>41</v>
      </c>
      <c r="H21" s="16"/>
      <c r="I21" s="16" t="s">
        <v>84</v>
      </c>
      <c r="J21" s="15"/>
      <c r="K21" s="15"/>
      <c r="L21" s="14"/>
      <c r="M21" s="17" t="s">
        <v>41</v>
      </c>
    </row>
    <row r="37" spans="1:13" ht="14.25">
      <c r="A37" s="141" t="s">
        <v>82</v>
      </c>
      <c r="B37" s="141"/>
      <c r="C37" s="141"/>
      <c r="D37" s="141"/>
      <c r="E37" s="141"/>
      <c r="F37" s="141"/>
      <c r="H37" s="141" t="s">
        <v>82</v>
      </c>
      <c r="I37" s="141"/>
      <c r="J37" s="141"/>
      <c r="K37" s="141"/>
      <c r="L37" s="141"/>
      <c r="M37" s="141"/>
    </row>
    <row r="38" spans="1:13" ht="15.75">
      <c r="A38" s="16"/>
      <c r="B38" s="16" t="s">
        <v>83</v>
      </c>
      <c r="C38" s="15"/>
      <c r="D38" s="15"/>
      <c r="F38" s="17" t="s">
        <v>41</v>
      </c>
      <c r="H38" s="16"/>
      <c r="I38" s="16" t="s">
        <v>84</v>
      </c>
      <c r="J38" s="15"/>
      <c r="K38" s="15"/>
      <c r="L38" s="14"/>
      <c r="M38" s="17" t="s">
        <v>41</v>
      </c>
    </row>
    <row r="54" spans="1:13" ht="14.25">
      <c r="A54" s="141" t="s">
        <v>85</v>
      </c>
      <c r="B54" s="141"/>
      <c r="C54" s="141"/>
      <c r="D54" s="141"/>
      <c r="E54" s="141"/>
      <c r="F54" s="141"/>
      <c r="H54" s="141" t="s">
        <v>85</v>
      </c>
      <c r="I54" s="141"/>
      <c r="J54" s="141"/>
      <c r="K54" s="141"/>
      <c r="L54" s="141"/>
      <c r="M54" s="141"/>
    </row>
    <row r="55" spans="1:13" ht="15.75">
      <c r="A55" s="16"/>
      <c r="B55" s="16" t="s">
        <v>78</v>
      </c>
      <c r="C55" s="15"/>
      <c r="D55" s="15"/>
      <c r="F55" s="17" t="s">
        <v>41</v>
      </c>
      <c r="H55" s="16"/>
      <c r="I55" s="16" t="s">
        <v>86</v>
      </c>
      <c r="J55" s="15"/>
      <c r="K55" s="15"/>
      <c r="L55" s="14"/>
      <c r="M55" s="17" t="s">
        <v>41</v>
      </c>
    </row>
    <row r="84" spans="1:13" ht="14.25">
      <c r="A84" s="141" t="s">
        <v>74</v>
      </c>
      <c r="B84" s="141"/>
      <c r="C84" s="141"/>
      <c r="D84" s="141"/>
      <c r="E84" s="141"/>
      <c r="F84" s="141"/>
      <c r="H84" s="141" t="s">
        <v>74</v>
      </c>
      <c r="I84" s="141"/>
      <c r="J84" s="141"/>
      <c r="K84" s="141"/>
      <c r="L84" s="141"/>
      <c r="M84" s="141"/>
    </row>
    <row r="85" spans="1:13" ht="15.75">
      <c r="A85" s="16"/>
      <c r="B85" s="16" t="s">
        <v>89</v>
      </c>
      <c r="C85" s="15"/>
      <c r="D85" s="15"/>
      <c r="F85" s="17" t="s">
        <v>41</v>
      </c>
      <c r="H85" s="16"/>
      <c r="I85" s="16" t="s">
        <v>80</v>
      </c>
      <c r="J85" s="15"/>
      <c r="K85" s="15"/>
      <c r="L85" s="14"/>
      <c r="M85" s="17" t="s">
        <v>41</v>
      </c>
    </row>
    <row r="101" spans="1:13" ht="14.25">
      <c r="A101" s="141" t="s">
        <v>87</v>
      </c>
      <c r="B101" s="141"/>
      <c r="C101" s="141"/>
      <c r="D101" s="141"/>
      <c r="E101" s="141"/>
      <c r="F101" s="141"/>
      <c r="H101" s="141" t="s">
        <v>87</v>
      </c>
      <c r="I101" s="141"/>
      <c r="J101" s="141"/>
      <c r="K101" s="141"/>
      <c r="L101" s="141"/>
      <c r="M101" s="141"/>
    </row>
    <row r="102" spans="1:13" ht="15.75">
      <c r="A102" s="16"/>
      <c r="B102" s="16" t="s">
        <v>83</v>
      </c>
      <c r="C102" s="15"/>
      <c r="D102" s="15"/>
      <c r="F102" s="17" t="s">
        <v>41</v>
      </c>
      <c r="H102" s="16"/>
      <c r="I102" s="16" t="s">
        <v>86</v>
      </c>
      <c r="J102" s="15"/>
      <c r="K102" s="15"/>
      <c r="L102" s="14"/>
      <c r="M102" s="17" t="s">
        <v>41</v>
      </c>
    </row>
    <row r="118" spans="1:13" ht="14.25">
      <c r="A118" s="141" t="s">
        <v>88</v>
      </c>
      <c r="B118" s="141"/>
      <c r="C118" s="141"/>
      <c r="D118" s="141"/>
      <c r="E118" s="141"/>
      <c r="F118" s="141"/>
      <c r="H118" s="141" t="s">
        <v>88</v>
      </c>
      <c r="I118" s="141"/>
      <c r="J118" s="141"/>
      <c r="K118" s="141"/>
      <c r="L118" s="141"/>
      <c r="M118" s="141"/>
    </row>
    <row r="119" spans="1:13" ht="15.75">
      <c r="A119" s="16"/>
      <c r="B119" s="16" t="s">
        <v>78</v>
      </c>
      <c r="C119" s="15"/>
      <c r="D119" s="15"/>
      <c r="F119" s="17" t="s">
        <v>41</v>
      </c>
      <c r="H119" s="16"/>
      <c r="I119" s="16" t="s">
        <v>86</v>
      </c>
      <c r="J119" s="15"/>
      <c r="K119" s="15"/>
      <c r="L119" s="14"/>
      <c r="M119" s="17" t="s">
        <v>41</v>
      </c>
    </row>
  </sheetData>
  <mergeCells count="14">
    <mergeCell ref="A84:F84"/>
    <mergeCell ref="H84:M84"/>
    <mergeCell ref="A3:F3"/>
    <mergeCell ref="H3:M3"/>
    <mergeCell ref="A20:F20"/>
    <mergeCell ref="H20:M20"/>
    <mergeCell ref="A37:F37"/>
    <mergeCell ref="H37:M37"/>
    <mergeCell ref="A54:F54"/>
    <mergeCell ref="H54:M54"/>
    <mergeCell ref="A101:F101"/>
    <mergeCell ref="H101:M101"/>
    <mergeCell ref="A118:F118"/>
    <mergeCell ref="H118:M118"/>
  </mergeCells>
  <printOptions horizontalCentered="1"/>
  <pageMargins left="0.1968503937007874" right="0.2755905511811024" top="0.1968503937007874" bottom="0.15748031496062992" header="0" footer="0"/>
  <pageSetup orientation="portrait" paperSize="9" scale="75" r:id="rId2"/>
  <rowBreaks count="1" manualBreakCount="1">
    <brk id="8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T85"/>
  <sheetViews>
    <sheetView view="pageBreakPreview" zoomScaleNormal="75" zoomScaleSheetLayoutView="100" workbookViewId="0" topLeftCell="A1">
      <selection activeCell="O14" sqref="O14"/>
    </sheetView>
  </sheetViews>
  <sheetFormatPr defaultColWidth="7.59765625" defaultRowHeight="15"/>
  <cols>
    <col min="1" max="1" width="11" style="0" customWidth="1"/>
    <col min="2" max="2" width="4.59765625" style="0" customWidth="1"/>
    <col min="3" max="3" width="6.59765625" style="0" customWidth="1"/>
    <col min="4" max="4" width="4.09765625" style="0" customWidth="1"/>
    <col min="5" max="5" width="11" style="0" customWidth="1"/>
    <col min="6" max="6" width="11" style="43" customWidth="1"/>
    <col min="7" max="7" width="11" style="0" customWidth="1"/>
    <col min="8" max="8" width="11" style="101" customWidth="1"/>
    <col min="9" max="9" width="11" style="0" customWidth="1"/>
    <col min="10" max="10" width="3.59765625" style="0" customWidth="1"/>
    <col min="11" max="11" width="8.59765625" style="0" customWidth="1"/>
    <col min="12" max="16384" width="11" style="0" customWidth="1"/>
  </cols>
  <sheetData>
    <row r="3" ht="14.25">
      <c r="B3" s="1" t="s">
        <v>105</v>
      </c>
    </row>
    <row r="4" spans="2:11" ht="15" thickBot="1">
      <c r="B4" s="2"/>
      <c r="C4" s="2"/>
      <c r="D4" s="2"/>
      <c r="E4" s="2"/>
      <c r="F4" s="44"/>
      <c r="G4" s="2"/>
      <c r="H4" s="102"/>
      <c r="I4" s="2"/>
      <c r="J4" s="2"/>
      <c r="K4" s="2"/>
    </row>
    <row r="5" spans="2:15" ht="15" thickBot="1">
      <c r="B5" s="3" t="s">
        <v>1</v>
      </c>
      <c r="C5" s="4" t="s">
        <v>0</v>
      </c>
      <c r="D5" s="4"/>
      <c r="E5" s="45" t="s">
        <v>76</v>
      </c>
      <c r="F5" s="4" t="s">
        <v>90</v>
      </c>
      <c r="G5" s="103" t="s">
        <v>94</v>
      </c>
      <c r="H5" s="4" t="s">
        <v>95</v>
      </c>
      <c r="I5" s="4" t="s">
        <v>101</v>
      </c>
      <c r="J5" s="18"/>
      <c r="K5" s="5" t="s">
        <v>18</v>
      </c>
      <c r="L5" s="6"/>
      <c r="O5" t="s">
        <v>18</v>
      </c>
    </row>
    <row r="6" spans="2:13" ht="14.25">
      <c r="B6" s="6"/>
      <c r="C6" s="10" t="s">
        <v>2</v>
      </c>
      <c r="D6" s="10"/>
      <c r="E6" s="27">
        <v>26.8</v>
      </c>
      <c r="F6" s="32">
        <v>21.7</v>
      </c>
      <c r="G6" s="111">
        <v>19.083333333333332</v>
      </c>
      <c r="H6" s="111">
        <v>20.875</v>
      </c>
      <c r="I6" s="111">
        <v>24.1</v>
      </c>
      <c r="J6" s="19"/>
      <c r="K6" s="104" t="s">
        <v>10</v>
      </c>
      <c r="L6" s="6"/>
      <c r="M6" s="11" t="s">
        <v>2</v>
      </c>
    </row>
    <row r="7" spans="2:13" ht="14.25">
      <c r="B7" s="9" t="s">
        <v>19</v>
      </c>
      <c r="C7" s="10" t="s">
        <v>4</v>
      </c>
      <c r="D7" s="10"/>
      <c r="E7" s="27">
        <v>0.016</v>
      </c>
      <c r="F7" s="33">
        <v>0.013</v>
      </c>
      <c r="G7" s="112">
        <v>0.015083333333333332</v>
      </c>
      <c r="H7" s="112">
        <v>0.01583333333333333</v>
      </c>
      <c r="I7" s="112">
        <v>0.019</v>
      </c>
      <c r="J7" s="19"/>
      <c r="K7" s="105"/>
      <c r="L7" s="9" t="s">
        <v>19</v>
      </c>
      <c r="M7" s="11" t="s">
        <v>4</v>
      </c>
    </row>
    <row r="8" spans="2:15" ht="14.25">
      <c r="B8" s="6"/>
      <c r="C8" s="10" t="s">
        <v>5</v>
      </c>
      <c r="D8" s="10"/>
      <c r="E8" s="27">
        <v>0.4</v>
      </c>
      <c r="F8" s="33">
        <v>0.2</v>
      </c>
      <c r="G8" s="113">
        <v>0.31166666666666665</v>
      </c>
      <c r="H8" s="113">
        <v>0.395</v>
      </c>
      <c r="I8" s="113">
        <v>0.5</v>
      </c>
      <c r="J8" s="19"/>
      <c r="K8" s="105"/>
      <c r="L8" s="6"/>
      <c r="M8" s="11" t="s">
        <v>5</v>
      </c>
      <c r="O8" s="12"/>
    </row>
    <row r="9" spans="2:20" ht="14.25">
      <c r="B9" s="9" t="s">
        <v>20</v>
      </c>
      <c r="C9" s="10" t="s">
        <v>6</v>
      </c>
      <c r="D9" s="10"/>
      <c r="E9" s="27">
        <v>3.1</v>
      </c>
      <c r="F9" s="33">
        <v>2.9</v>
      </c>
      <c r="G9" s="111">
        <v>2.783333333333333</v>
      </c>
      <c r="H9" s="111">
        <v>2.691666666666667</v>
      </c>
      <c r="I9" s="111">
        <v>3.4</v>
      </c>
      <c r="J9" s="19"/>
      <c r="K9" s="105"/>
      <c r="L9" s="9" t="s">
        <v>20</v>
      </c>
      <c r="M9" s="11" t="s">
        <v>6</v>
      </c>
      <c r="P9">
        <f aca="true" t="shared" si="0" ref="P9:P40">E9/1000</f>
        <v>0.0031</v>
      </c>
      <c r="Q9">
        <f aca="true" t="shared" si="1" ref="Q9:Q68">F9/1000</f>
        <v>0.0029</v>
      </c>
      <c r="R9">
        <f aca="true" t="shared" si="2" ref="R9:R68">G9/1000</f>
        <v>0.0027833333333333334</v>
      </c>
      <c r="S9">
        <f aca="true" t="shared" si="3" ref="S9:S68">H9/1000</f>
        <v>0.002691666666666667</v>
      </c>
      <c r="T9">
        <f aca="true" t="shared" si="4" ref="T9:T68">I9/1000</f>
        <v>0.0034</v>
      </c>
    </row>
    <row r="10" spans="2:20" ht="14.25">
      <c r="B10" s="6"/>
      <c r="C10" s="10" t="s">
        <v>7</v>
      </c>
      <c r="D10" s="10"/>
      <c r="E10" s="27">
        <v>0.058</v>
      </c>
      <c r="F10" s="33">
        <v>0.055</v>
      </c>
      <c r="G10" s="112">
        <v>0.04758333333333334</v>
      </c>
      <c r="H10" s="112">
        <v>0.04808333333333333</v>
      </c>
      <c r="I10" s="112">
        <v>0.061</v>
      </c>
      <c r="J10" s="19"/>
      <c r="K10" s="105"/>
      <c r="L10" s="6"/>
      <c r="M10" s="11" t="s">
        <v>7</v>
      </c>
      <c r="P10">
        <f t="shared" si="0"/>
        <v>5.8E-05</v>
      </c>
      <c r="Q10">
        <f t="shared" si="1"/>
        <v>5.5E-05</v>
      </c>
      <c r="R10">
        <f t="shared" si="2"/>
        <v>4.7583333333333336E-05</v>
      </c>
      <c r="S10">
        <f t="shared" si="3"/>
        <v>4.8083333333333334E-05</v>
      </c>
      <c r="T10">
        <f t="shared" si="4"/>
        <v>6.1E-05</v>
      </c>
    </row>
    <row r="11" spans="2:20" ht="14.25">
      <c r="B11" s="9" t="s">
        <v>21</v>
      </c>
      <c r="C11" s="10" t="s">
        <v>8</v>
      </c>
      <c r="D11" s="10"/>
      <c r="E11" s="27">
        <v>0.02</v>
      </c>
      <c r="F11" s="33">
        <v>0.02</v>
      </c>
      <c r="G11" s="112">
        <v>0.01625</v>
      </c>
      <c r="H11" s="112">
        <v>0.010916666666666667</v>
      </c>
      <c r="I11" s="112">
        <v>0.018</v>
      </c>
      <c r="J11" s="19"/>
      <c r="K11" s="105"/>
      <c r="L11" s="9" t="s">
        <v>21</v>
      </c>
      <c r="M11" s="11" t="s">
        <v>8</v>
      </c>
      <c r="P11">
        <f t="shared" si="0"/>
        <v>2E-05</v>
      </c>
      <c r="Q11">
        <f t="shared" si="1"/>
        <v>2E-05</v>
      </c>
      <c r="R11">
        <f t="shared" si="2"/>
        <v>1.6250000000000002E-05</v>
      </c>
      <c r="S11">
        <f t="shared" si="3"/>
        <v>1.0916666666666667E-05</v>
      </c>
      <c r="T11">
        <f t="shared" si="4"/>
        <v>1.7999999999999997E-05</v>
      </c>
    </row>
    <row r="12" spans="2:20" ht="15" thickBot="1">
      <c r="B12" s="13"/>
      <c r="C12" s="4" t="s">
        <v>9</v>
      </c>
      <c r="D12" s="4"/>
      <c r="E12" s="31">
        <v>0.6</v>
      </c>
      <c r="F12" s="34">
        <v>0.6</v>
      </c>
      <c r="G12" s="114">
        <v>0.5</v>
      </c>
      <c r="H12" s="114">
        <v>0.44166666666666665</v>
      </c>
      <c r="I12" s="114">
        <v>0.6</v>
      </c>
      <c r="J12" s="20"/>
      <c r="K12" s="106"/>
      <c r="L12" s="6"/>
      <c r="M12" s="11" t="s">
        <v>9</v>
      </c>
      <c r="P12">
        <f t="shared" si="0"/>
        <v>0.0006</v>
      </c>
      <c r="Q12">
        <f t="shared" si="1"/>
        <v>0.0006</v>
      </c>
      <c r="R12">
        <f t="shared" si="2"/>
        <v>0.0005</v>
      </c>
      <c r="S12">
        <f t="shared" si="3"/>
        <v>0.00044166666666666665</v>
      </c>
      <c r="T12">
        <f t="shared" si="4"/>
        <v>0.0006</v>
      </c>
    </row>
    <row r="13" spans="2:20" ht="14.25">
      <c r="B13" s="6"/>
      <c r="C13" s="10" t="s">
        <v>2</v>
      </c>
      <c r="D13" s="10"/>
      <c r="E13" s="27">
        <v>23.1</v>
      </c>
      <c r="F13" s="32">
        <v>16.9</v>
      </c>
      <c r="G13" s="115">
        <v>15.266666666666666</v>
      </c>
      <c r="H13" s="115">
        <v>21.2</v>
      </c>
      <c r="I13" s="115">
        <v>22.9</v>
      </c>
      <c r="J13" s="19"/>
      <c r="K13" s="104" t="s">
        <v>14</v>
      </c>
      <c r="L13" s="6"/>
      <c r="M13" s="11" t="s">
        <v>2</v>
      </c>
      <c r="P13">
        <f t="shared" si="0"/>
        <v>0.023100000000000002</v>
      </c>
      <c r="Q13">
        <f t="shared" si="1"/>
        <v>0.0169</v>
      </c>
      <c r="R13">
        <f t="shared" si="2"/>
        <v>0.015266666666666666</v>
      </c>
      <c r="S13">
        <f t="shared" si="3"/>
        <v>0.0212</v>
      </c>
      <c r="T13">
        <f t="shared" si="4"/>
        <v>0.0229</v>
      </c>
    </row>
    <row r="14" spans="2:20" ht="14.25">
      <c r="B14" s="9" t="s">
        <v>22</v>
      </c>
      <c r="C14" s="10" t="s">
        <v>4</v>
      </c>
      <c r="D14" s="10"/>
      <c r="E14" s="27">
        <v>0.014</v>
      </c>
      <c r="F14" s="33">
        <v>0.01</v>
      </c>
      <c r="G14" s="116">
        <v>0.011666666666666665</v>
      </c>
      <c r="H14" s="116">
        <v>0.016083333333333335</v>
      </c>
      <c r="I14" s="116">
        <v>0.017</v>
      </c>
      <c r="J14" s="19"/>
      <c r="K14" s="105"/>
      <c r="L14" s="9" t="s">
        <v>22</v>
      </c>
      <c r="M14" s="11" t="s">
        <v>4</v>
      </c>
      <c r="P14">
        <f t="shared" si="0"/>
        <v>1.4E-05</v>
      </c>
      <c r="Q14">
        <f t="shared" si="1"/>
        <v>1E-05</v>
      </c>
      <c r="R14">
        <f t="shared" si="2"/>
        <v>1.1666666666666666E-05</v>
      </c>
      <c r="S14">
        <f t="shared" si="3"/>
        <v>1.6083333333333336E-05</v>
      </c>
      <c r="T14">
        <f t="shared" si="4"/>
        <v>1.7E-05</v>
      </c>
    </row>
    <row r="15" spans="2:20" ht="14.25">
      <c r="B15" s="6"/>
      <c r="C15" s="10" t="s">
        <v>5</v>
      </c>
      <c r="D15" s="10"/>
      <c r="E15" s="27">
        <v>0.34</v>
      </c>
      <c r="F15" s="33">
        <v>0.16</v>
      </c>
      <c r="G15" s="117">
        <v>0.2525</v>
      </c>
      <c r="H15" s="117">
        <v>0.4116666666666667</v>
      </c>
      <c r="I15" s="117">
        <v>0.49</v>
      </c>
      <c r="J15" s="19"/>
      <c r="K15" s="105"/>
      <c r="L15" s="6"/>
      <c r="M15" s="11" t="s">
        <v>5</v>
      </c>
      <c r="P15">
        <f t="shared" si="0"/>
        <v>0.00034</v>
      </c>
      <c r="Q15">
        <f t="shared" si="1"/>
        <v>0.00016</v>
      </c>
      <c r="R15">
        <f t="shared" si="2"/>
        <v>0.0002525</v>
      </c>
      <c r="S15">
        <f t="shared" si="3"/>
        <v>0.0004116666666666667</v>
      </c>
      <c r="T15">
        <f t="shared" si="4"/>
        <v>0.00049</v>
      </c>
    </row>
    <row r="16" spans="2:20" ht="14.25">
      <c r="B16" s="9" t="s">
        <v>23</v>
      </c>
      <c r="C16" s="10" t="s">
        <v>6</v>
      </c>
      <c r="D16" s="10"/>
      <c r="E16" s="27">
        <v>2.5</v>
      </c>
      <c r="F16" s="33">
        <v>2.5</v>
      </c>
      <c r="G16" s="115">
        <v>2.0416666666666665</v>
      </c>
      <c r="H16" s="115">
        <v>2.4583333333333335</v>
      </c>
      <c r="I16" s="115">
        <v>3.1</v>
      </c>
      <c r="J16" s="19"/>
      <c r="K16" s="105"/>
      <c r="L16" s="9" t="s">
        <v>23</v>
      </c>
      <c r="M16" s="11" t="s">
        <v>6</v>
      </c>
      <c r="P16">
        <f t="shared" si="0"/>
        <v>0.0025</v>
      </c>
      <c r="Q16">
        <f t="shared" si="1"/>
        <v>0.0025</v>
      </c>
      <c r="R16">
        <f t="shared" si="2"/>
        <v>0.0020416666666666665</v>
      </c>
      <c r="S16">
        <f t="shared" si="3"/>
        <v>0.0024583333333333336</v>
      </c>
      <c r="T16">
        <f t="shared" si="4"/>
        <v>0.0031</v>
      </c>
    </row>
    <row r="17" spans="2:20" ht="14.25">
      <c r="B17" s="6"/>
      <c r="C17" s="10" t="s">
        <v>7</v>
      </c>
      <c r="D17" s="10"/>
      <c r="E17" s="27">
        <v>0.041</v>
      </c>
      <c r="F17" s="33">
        <v>0.03</v>
      </c>
      <c r="G17" s="116">
        <v>0.03416666666666667</v>
      </c>
      <c r="H17" s="116">
        <v>0.04225</v>
      </c>
      <c r="I17" s="116">
        <v>0.044</v>
      </c>
      <c r="J17" s="19"/>
      <c r="K17" s="105"/>
      <c r="L17" s="6"/>
      <c r="M17" s="11" t="s">
        <v>7</v>
      </c>
      <c r="P17">
        <f t="shared" si="0"/>
        <v>4.1E-05</v>
      </c>
      <c r="Q17">
        <f t="shared" si="1"/>
        <v>2.9999999999999997E-05</v>
      </c>
      <c r="R17">
        <f t="shared" si="2"/>
        <v>3.416666666666667E-05</v>
      </c>
      <c r="S17">
        <f t="shared" si="3"/>
        <v>4.2250000000000004E-05</v>
      </c>
      <c r="T17">
        <f t="shared" si="4"/>
        <v>4.4E-05</v>
      </c>
    </row>
    <row r="18" spans="2:20" ht="14.25">
      <c r="B18" s="9" t="s">
        <v>21</v>
      </c>
      <c r="C18" s="10" t="s">
        <v>8</v>
      </c>
      <c r="D18" s="10"/>
      <c r="E18" s="27">
        <v>0.016</v>
      </c>
      <c r="F18" s="33">
        <v>0.013</v>
      </c>
      <c r="G18" s="116">
        <v>0.011749999999999998</v>
      </c>
      <c r="H18" s="116">
        <v>0.012166666666666666</v>
      </c>
      <c r="I18" s="116">
        <v>0.015</v>
      </c>
      <c r="J18" s="19"/>
      <c r="K18" s="105"/>
      <c r="L18" s="9" t="s">
        <v>21</v>
      </c>
      <c r="M18" s="11" t="s">
        <v>8</v>
      </c>
      <c r="P18">
        <f t="shared" si="0"/>
        <v>1.6E-05</v>
      </c>
      <c r="Q18">
        <f t="shared" si="1"/>
        <v>1.3E-05</v>
      </c>
      <c r="R18">
        <f t="shared" si="2"/>
        <v>1.1749999999999998E-05</v>
      </c>
      <c r="S18">
        <f t="shared" si="3"/>
        <v>1.2166666666666667E-05</v>
      </c>
      <c r="T18">
        <f t="shared" si="4"/>
        <v>1.4999999999999999E-05</v>
      </c>
    </row>
    <row r="19" spans="2:20" ht="15" thickBot="1">
      <c r="B19" s="13"/>
      <c r="C19" s="4" t="s">
        <v>9</v>
      </c>
      <c r="D19" s="4"/>
      <c r="E19" s="26">
        <v>0.5</v>
      </c>
      <c r="F19" s="36">
        <v>0.4</v>
      </c>
      <c r="G19" s="118">
        <v>0.4</v>
      </c>
      <c r="H19" s="118">
        <v>0.425</v>
      </c>
      <c r="I19" s="118">
        <v>0.5</v>
      </c>
      <c r="J19" s="20"/>
      <c r="K19" s="107"/>
      <c r="L19" s="6"/>
      <c r="M19" s="11" t="s">
        <v>9</v>
      </c>
      <c r="P19">
        <f t="shared" si="0"/>
        <v>0.0005</v>
      </c>
      <c r="Q19">
        <f t="shared" si="1"/>
        <v>0.0004</v>
      </c>
      <c r="R19">
        <f t="shared" si="2"/>
        <v>0.0004</v>
      </c>
      <c r="S19">
        <f t="shared" si="3"/>
        <v>0.000425</v>
      </c>
      <c r="T19">
        <f t="shared" si="4"/>
        <v>0.0005</v>
      </c>
    </row>
    <row r="20" spans="2:20" ht="14.25">
      <c r="B20" s="6"/>
      <c r="C20" s="10" t="s">
        <v>2</v>
      </c>
      <c r="D20" s="10"/>
      <c r="E20" s="27">
        <v>16.4</v>
      </c>
      <c r="F20" s="35">
        <v>18.5</v>
      </c>
      <c r="G20" s="111">
        <v>15.441666666666668</v>
      </c>
      <c r="H20" s="111">
        <v>18.3</v>
      </c>
      <c r="I20" s="111">
        <v>19.6</v>
      </c>
      <c r="J20" s="19"/>
      <c r="K20" s="108" t="s">
        <v>3</v>
      </c>
      <c r="L20" s="6"/>
      <c r="M20" s="11" t="s">
        <v>2</v>
      </c>
      <c r="P20">
        <f t="shared" si="0"/>
        <v>0.016399999999999998</v>
      </c>
      <c r="Q20">
        <f t="shared" si="1"/>
        <v>0.0185</v>
      </c>
      <c r="R20">
        <f t="shared" si="2"/>
        <v>0.015441666666666668</v>
      </c>
      <c r="S20">
        <f t="shared" si="3"/>
        <v>0.0183</v>
      </c>
      <c r="T20">
        <f t="shared" si="4"/>
        <v>0.019600000000000003</v>
      </c>
    </row>
    <row r="21" spans="2:20" ht="14.25">
      <c r="B21" s="9" t="s">
        <v>24</v>
      </c>
      <c r="C21" s="10" t="s">
        <v>4</v>
      </c>
      <c r="D21" s="10"/>
      <c r="E21" s="27">
        <v>0.011</v>
      </c>
      <c r="F21" s="33">
        <v>0.012</v>
      </c>
      <c r="G21" s="112">
        <v>0.014000000000000004</v>
      </c>
      <c r="H21" s="112">
        <v>0.015999999999999997</v>
      </c>
      <c r="I21" s="112">
        <v>0.016</v>
      </c>
      <c r="J21" s="19"/>
      <c r="K21" s="105"/>
      <c r="L21" s="9" t="s">
        <v>24</v>
      </c>
      <c r="M21" s="11" t="s">
        <v>4</v>
      </c>
      <c r="O21" s="12"/>
      <c r="P21">
        <f t="shared" si="0"/>
        <v>1.1E-05</v>
      </c>
      <c r="Q21">
        <f t="shared" si="1"/>
        <v>1.2E-05</v>
      </c>
      <c r="R21">
        <f t="shared" si="2"/>
        <v>1.4000000000000003E-05</v>
      </c>
      <c r="S21">
        <f t="shared" si="3"/>
        <v>1.5999999999999996E-05</v>
      </c>
      <c r="T21">
        <f t="shared" si="4"/>
        <v>1.6E-05</v>
      </c>
    </row>
    <row r="22" spans="2:20" ht="14.25">
      <c r="B22" s="6"/>
      <c r="C22" s="10" t="s">
        <v>5</v>
      </c>
      <c r="D22" s="10"/>
      <c r="E22" s="27">
        <v>0.24</v>
      </c>
      <c r="F22" s="33">
        <v>0.2</v>
      </c>
      <c r="G22" s="113">
        <v>0.3033333333333334</v>
      </c>
      <c r="H22" s="113">
        <v>0.4008333333333334</v>
      </c>
      <c r="I22" s="113">
        <v>0.41</v>
      </c>
      <c r="J22" s="19"/>
      <c r="K22" s="105"/>
      <c r="L22" s="6"/>
      <c r="M22" s="11" t="s">
        <v>5</v>
      </c>
      <c r="P22">
        <f t="shared" si="0"/>
        <v>0.00023999999999999998</v>
      </c>
      <c r="Q22">
        <f t="shared" si="1"/>
        <v>0.0002</v>
      </c>
      <c r="R22">
        <f t="shared" si="2"/>
        <v>0.0003033333333333334</v>
      </c>
      <c r="S22">
        <f t="shared" si="3"/>
        <v>0.0004008333333333334</v>
      </c>
      <c r="T22">
        <f t="shared" si="4"/>
        <v>0.00041</v>
      </c>
    </row>
    <row r="23" spans="2:20" ht="14.25">
      <c r="B23" s="9" t="s">
        <v>25</v>
      </c>
      <c r="C23" s="10" t="s">
        <v>6</v>
      </c>
      <c r="D23" s="10"/>
      <c r="E23" s="27">
        <v>2.2</v>
      </c>
      <c r="F23" s="33">
        <v>2.9</v>
      </c>
      <c r="G23" s="111">
        <v>2.55</v>
      </c>
      <c r="H23" s="111">
        <v>2.5416666666666665</v>
      </c>
      <c r="I23" s="111">
        <v>3.2</v>
      </c>
      <c r="J23" s="19"/>
      <c r="K23" s="105"/>
      <c r="L23" s="9" t="s">
        <v>25</v>
      </c>
      <c r="M23" s="11" t="s">
        <v>6</v>
      </c>
      <c r="P23">
        <f t="shared" si="0"/>
        <v>0.0022</v>
      </c>
      <c r="Q23">
        <f t="shared" si="1"/>
        <v>0.0029</v>
      </c>
      <c r="R23">
        <f t="shared" si="2"/>
        <v>0.0025499999999999997</v>
      </c>
      <c r="S23">
        <f t="shared" si="3"/>
        <v>0.0025416666666666665</v>
      </c>
      <c r="T23">
        <f t="shared" si="4"/>
        <v>0.0032</v>
      </c>
    </row>
    <row r="24" spans="2:20" ht="14.25">
      <c r="B24" s="6"/>
      <c r="C24" s="10" t="s">
        <v>7</v>
      </c>
      <c r="D24" s="10"/>
      <c r="E24" s="27">
        <v>0.033</v>
      </c>
      <c r="F24" s="33">
        <v>0.039</v>
      </c>
      <c r="G24" s="112">
        <v>0.03875</v>
      </c>
      <c r="H24" s="112">
        <v>0.03883333333333334</v>
      </c>
      <c r="I24" s="112">
        <v>0.041</v>
      </c>
      <c r="J24" s="19"/>
      <c r="K24" s="105"/>
      <c r="L24" s="6"/>
      <c r="M24" s="11" t="s">
        <v>7</v>
      </c>
      <c r="P24">
        <f t="shared" si="0"/>
        <v>3.3E-05</v>
      </c>
      <c r="Q24">
        <f t="shared" si="1"/>
        <v>3.9E-05</v>
      </c>
      <c r="R24">
        <f t="shared" si="2"/>
        <v>3.875E-05</v>
      </c>
      <c r="S24">
        <f t="shared" si="3"/>
        <v>3.883333333333334E-05</v>
      </c>
      <c r="T24">
        <f t="shared" si="4"/>
        <v>4.1E-05</v>
      </c>
    </row>
    <row r="25" spans="2:20" ht="14.25">
      <c r="B25" s="9" t="s">
        <v>21</v>
      </c>
      <c r="C25" s="10" t="s">
        <v>8</v>
      </c>
      <c r="D25" s="10"/>
      <c r="E25" s="27">
        <v>0.014</v>
      </c>
      <c r="F25" s="33">
        <v>0.016</v>
      </c>
      <c r="G25" s="112">
        <v>0.01416666666666667</v>
      </c>
      <c r="H25" s="112">
        <v>0.011333333333333332</v>
      </c>
      <c r="I25" s="112">
        <v>0.014</v>
      </c>
      <c r="J25" s="19"/>
      <c r="K25" s="105"/>
      <c r="L25" s="9" t="s">
        <v>21</v>
      </c>
      <c r="M25" s="11" t="s">
        <v>8</v>
      </c>
      <c r="P25">
        <f t="shared" si="0"/>
        <v>1.4E-05</v>
      </c>
      <c r="Q25">
        <f t="shared" si="1"/>
        <v>1.6E-05</v>
      </c>
      <c r="R25">
        <f t="shared" si="2"/>
        <v>1.416666666666667E-05</v>
      </c>
      <c r="S25">
        <f t="shared" si="3"/>
        <v>1.1333333333333332E-05</v>
      </c>
      <c r="T25">
        <f t="shared" si="4"/>
        <v>1.4E-05</v>
      </c>
    </row>
    <row r="26" spans="2:20" ht="15" thickBot="1">
      <c r="B26" s="6"/>
      <c r="C26" s="22" t="s">
        <v>9</v>
      </c>
      <c r="D26" s="22"/>
      <c r="E26" s="37">
        <v>0.4</v>
      </c>
      <c r="F26" s="34">
        <v>0.5</v>
      </c>
      <c r="G26" s="114">
        <v>0.4416666666666667</v>
      </c>
      <c r="H26" s="114">
        <v>0.3666666666666667</v>
      </c>
      <c r="I26" s="114">
        <v>0.5</v>
      </c>
      <c r="J26" s="21"/>
      <c r="K26" s="106"/>
      <c r="L26" s="6"/>
      <c r="M26" s="11" t="s">
        <v>9</v>
      </c>
      <c r="P26">
        <f t="shared" si="0"/>
        <v>0.0004</v>
      </c>
      <c r="Q26">
        <f t="shared" si="1"/>
        <v>0.0005</v>
      </c>
      <c r="R26">
        <f t="shared" si="2"/>
        <v>0.0004416666666666667</v>
      </c>
      <c r="S26">
        <f t="shared" si="3"/>
        <v>0.00036666666666666667</v>
      </c>
      <c r="T26">
        <f t="shared" si="4"/>
        <v>0.0005</v>
      </c>
    </row>
    <row r="27" spans="2:20" ht="14.25">
      <c r="B27" s="23"/>
      <c r="C27" s="38" t="s">
        <v>2</v>
      </c>
      <c r="D27" s="38"/>
      <c r="E27" s="39">
        <v>17</v>
      </c>
      <c r="F27" s="32">
        <v>18.4</v>
      </c>
      <c r="G27" s="25">
        <v>19.15</v>
      </c>
      <c r="H27" s="111">
        <v>20.075</v>
      </c>
      <c r="I27" s="111">
        <v>21.5</v>
      </c>
      <c r="J27" s="40"/>
      <c r="K27" s="41" t="s">
        <v>13</v>
      </c>
      <c r="L27" s="6"/>
      <c r="M27" s="8" t="s">
        <v>2</v>
      </c>
      <c r="P27">
        <f t="shared" si="0"/>
        <v>0.017</v>
      </c>
      <c r="Q27">
        <f t="shared" si="1"/>
        <v>0.0184</v>
      </c>
      <c r="R27">
        <f t="shared" si="2"/>
        <v>0.019149999999999997</v>
      </c>
      <c r="S27">
        <f t="shared" si="3"/>
        <v>0.020075</v>
      </c>
      <c r="T27">
        <f t="shared" si="4"/>
        <v>0.0215</v>
      </c>
    </row>
    <row r="28" spans="2:20" ht="14.25">
      <c r="B28" s="9" t="s">
        <v>26</v>
      </c>
      <c r="C28" s="10" t="s">
        <v>4</v>
      </c>
      <c r="D28" s="10"/>
      <c r="E28" s="27">
        <v>0.01</v>
      </c>
      <c r="F28" s="33">
        <v>0.013</v>
      </c>
      <c r="G28" s="7">
        <v>0.0144</v>
      </c>
      <c r="H28" s="112">
        <v>0.014916666666666667</v>
      </c>
      <c r="I28" s="112">
        <v>0.017</v>
      </c>
      <c r="J28" s="19"/>
      <c r="K28" s="109"/>
      <c r="L28" s="9" t="s">
        <v>26</v>
      </c>
      <c r="M28" s="11" t="s">
        <v>4</v>
      </c>
      <c r="P28">
        <f t="shared" si="0"/>
        <v>1E-05</v>
      </c>
      <c r="Q28">
        <f t="shared" si="1"/>
        <v>1.3E-05</v>
      </c>
      <c r="R28">
        <f t="shared" si="2"/>
        <v>1.44E-05</v>
      </c>
      <c r="S28">
        <f t="shared" si="3"/>
        <v>1.4916666666666667E-05</v>
      </c>
      <c r="T28">
        <f t="shared" si="4"/>
        <v>1.7E-05</v>
      </c>
    </row>
    <row r="29" spans="2:20" ht="14.25">
      <c r="B29" s="6"/>
      <c r="C29" s="10" t="s">
        <v>5</v>
      </c>
      <c r="D29" s="10"/>
      <c r="E29" s="27">
        <v>0.22</v>
      </c>
      <c r="F29" s="33">
        <v>0.17</v>
      </c>
      <c r="G29" s="7">
        <v>0.27599999999999997</v>
      </c>
      <c r="H29" s="113">
        <v>0.36</v>
      </c>
      <c r="I29" s="113">
        <v>0.41</v>
      </c>
      <c r="J29" s="19"/>
      <c r="K29" s="109"/>
      <c r="L29" s="6"/>
      <c r="M29" s="11" t="s">
        <v>5</v>
      </c>
      <c r="P29">
        <f t="shared" si="0"/>
        <v>0.00022</v>
      </c>
      <c r="Q29">
        <f t="shared" si="1"/>
        <v>0.00017</v>
      </c>
      <c r="R29">
        <f t="shared" si="2"/>
        <v>0.000276</v>
      </c>
      <c r="S29">
        <f t="shared" si="3"/>
        <v>0.00035999999999999997</v>
      </c>
      <c r="T29">
        <f t="shared" si="4"/>
        <v>0.00041</v>
      </c>
    </row>
    <row r="30" spans="2:20" ht="14.25">
      <c r="B30" s="9" t="s">
        <v>27</v>
      </c>
      <c r="C30" s="10" t="s">
        <v>6</v>
      </c>
      <c r="D30" s="10"/>
      <c r="E30" s="27">
        <v>4.6</v>
      </c>
      <c r="F30" s="33">
        <v>3.9</v>
      </c>
      <c r="G30" s="7">
        <v>5.4</v>
      </c>
      <c r="H30" s="111">
        <v>4.45</v>
      </c>
      <c r="I30" s="111">
        <v>4.9</v>
      </c>
      <c r="J30" s="19"/>
      <c r="K30" s="109"/>
      <c r="L30" s="9" t="s">
        <v>27</v>
      </c>
      <c r="M30" s="11" t="s">
        <v>6</v>
      </c>
      <c r="P30">
        <f t="shared" si="0"/>
        <v>0.0046</v>
      </c>
      <c r="Q30">
        <f t="shared" si="1"/>
        <v>0.0039</v>
      </c>
      <c r="R30">
        <f t="shared" si="2"/>
        <v>0.0054</v>
      </c>
      <c r="S30">
        <f t="shared" si="3"/>
        <v>0.00445</v>
      </c>
      <c r="T30">
        <f t="shared" si="4"/>
        <v>0.004900000000000001</v>
      </c>
    </row>
    <row r="31" spans="2:20" ht="14.25">
      <c r="B31" s="6"/>
      <c r="C31" s="10" t="s">
        <v>7</v>
      </c>
      <c r="D31" s="10"/>
      <c r="E31" s="27">
        <v>0.044</v>
      </c>
      <c r="F31" s="33">
        <v>0.047</v>
      </c>
      <c r="G31" s="7">
        <v>0.057100000000000005</v>
      </c>
      <c r="H31" s="112">
        <v>0.04900000000000001</v>
      </c>
      <c r="I31" s="112">
        <v>0.051</v>
      </c>
      <c r="J31" s="19"/>
      <c r="K31" s="109"/>
      <c r="L31" s="6"/>
      <c r="M31" s="11" t="s">
        <v>7</v>
      </c>
      <c r="P31">
        <f t="shared" si="0"/>
        <v>4.4E-05</v>
      </c>
      <c r="Q31">
        <f t="shared" si="1"/>
        <v>4.7E-05</v>
      </c>
      <c r="R31">
        <f t="shared" si="2"/>
        <v>5.7100000000000006E-05</v>
      </c>
      <c r="S31">
        <f t="shared" si="3"/>
        <v>4.900000000000001E-05</v>
      </c>
      <c r="T31">
        <f t="shared" si="4"/>
        <v>5.1E-05</v>
      </c>
    </row>
    <row r="32" spans="2:20" ht="14.25">
      <c r="B32" s="9" t="s">
        <v>21</v>
      </c>
      <c r="C32" s="10" t="s">
        <v>8</v>
      </c>
      <c r="D32" s="10"/>
      <c r="E32" s="27">
        <v>0.016</v>
      </c>
      <c r="F32" s="33">
        <v>0.017</v>
      </c>
      <c r="G32" s="7">
        <v>0.016999999999999998</v>
      </c>
      <c r="H32" s="112">
        <v>0.014750000000000001</v>
      </c>
      <c r="I32" s="112">
        <v>0.017</v>
      </c>
      <c r="J32" s="19"/>
      <c r="K32" s="109"/>
      <c r="L32" s="9" t="s">
        <v>21</v>
      </c>
      <c r="M32" s="11" t="s">
        <v>8</v>
      </c>
      <c r="P32">
        <f t="shared" si="0"/>
        <v>1.6E-05</v>
      </c>
      <c r="Q32">
        <f t="shared" si="1"/>
        <v>1.7E-05</v>
      </c>
      <c r="R32">
        <f t="shared" si="2"/>
        <v>1.6999999999999996E-05</v>
      </c>
      <c r="S32">
        <f t="shared" si="3"/>
        <v>1.4750000000000001E-05</v>
      </c>
      <c r="T32">
        <f t="shared" si="4"/>
        <v>1.7E-05</v>
      </c>
    </row>
    <row r="33" spans="2:20" ht="15" thickBot="1">
      <c r="B33" s="6"/>
      <c r="C33" s="22" t="s">
        <v>9</v>
      </c>
      <c r="D33" s="22"/>
      <c r="E33" s="30">
        <v>0.9</v>
      </c>
      <c r="F33" s="34">
        <v>0.8</v>
      </c>
      <c r="G33" s="119">
        <v>1.15</v>
      </c>
      <c r="H33" s="114">
        <v>0.8416666666666667</v>
      </c>
      <c r="I33" s="114">
        <v>1</v>
      </c>
      <c r="J33" s="21"/>
      <c r="K33" s="110"/>
      <c r="L33" s="6"/>
      <c r="M33" s="11" t="s">
        <v>9</v>
      </c>
      <c r="P33">
        <f t="shared" si="0"/>
        <v>0.0009</v>
      </c>
      <c r="Q33">
        <f t="shared" si="1"/>
        <v>0.0008</v>
      </c>
      <c r="R33">
        <f t="shared" si="2"/>
        <v>0.00115</v>
      </c>
      <c r="S33">
        <f t="shared" si="3"/>
        <v>0.0008416666666666667</v>
      </c>
      <c r="T33">
        <f t="shared" si="4"/>
        <v>0.001</v>
      </c>
    </row>
    <row r="34" spans="2:20" ht="14.25">
      <c r="B34" s="23"/>
      <c r="C34" s="24" t="s">
        <v>2</v>
      </c>
      <c r="D34" s="24"/>
      <c r="E34" s="42">
        <v>25</v>
      </c>
      <c r="F34" s="32">
        <v>24.7</v>
      </c>
      <c r="G34" s="111">
        <v>22.466666666666665</v>
      </c>
      <c r="H34" s="111">
        <v>26.65</v>
      </c>
      <c r="I34" s="111">
        <v>22.9</v>
      </c>
      <c r="J34" s="40"/>
      <c r="K34" s="108" t="s">
        <v>11</v>
      </c>
      <c r="L34" s="6"/>
      <c r="M34" s="11" t="s">
        <v>2</v>
      </c>
      <c r="P34">
        <f t="shared" si="0"/>
        <v>0.025</v>
      </c>
      <c r="Q34">
        <f t="shared" si="1"/>
        <v>0.0247</v>
      </c>
      <c r="R34">
        <f t="shared" si="2"/>
        <v>0.022466666666666666</v>
      </c>
      <c r="S34">
        <f t="shared" si="3"/>
        <v>0.02665</v>
      </c>
      <c r="T34">
        <f t="shared" si="4"/>
        <v>0.0229</v>
      </c>
    </row>
    <row r="35" spans="2:20" ht="14.25">
      <c r="B35" s="9" t="s">
        <v>28</v>
      </c>
      <c r="C35" s="10" t="s">
        <v>4</v>
      </c>
      <c r="D35" s="10"/>
      <c r="E35" s="28">
        <v>0.04</v>
      </c>
      <c r="F35" s="33">
        <v>0.05</v>
      </c>
      <c r="G35" s="112">
        <v>0.054083333333333344</v>
      </c>
      <c r="H35" s="112">
        <v>0.064</v>
      </c>
      <c r="I35" s="112">
        <v>0.059</v>
      </c>
      <c r="J35" s="19"/>
      <c r="K35" s="105"/>
      <c r="L35" s="9" t="s">
        <v>28</v>
      </c>
      <c r="M35" s="11" t="s">
        <v>4</v>
      </c>
      <c r="P35">
        <f t="shared" si="0"/>
        <v>4E-05</v>
      </c>
      <c r="Q35">
        <f t="shared" si="1"/>
        <v>5E-05</v>
      </c>
      <c r="R35">
        <f t="shared" si="2"/>
        <v>5.4083333333333345E-05</v>
      </c>
      <c r="S35">
        <f t="shared" si="3"/>
        <v>6.4E-05</v>
      </c>
      <c r="T35">
        <f t="shared" si="4"/>
        <v>5.9E-05</v>
      </c>
    </row>
    <row r="36" spans="2:20" ht="14.25">
      <c r="B36" s="6"/>
      <c r="C36" s="10" t="s">
        <v>5</v>
      </c>
      <c r="D36" s="10"/>
      <c r="E36" s="28">
        <v>0.46</v>
      </c>
      <c r="F36" s="33">
        <v>0.34</v>
      </c>
      <c r="G36" s="113">
        <v>0.4625</v>
      </c>
      <c r="H36" s="113">
        <v>0.6719999999999999</v>
      </c>
      <c r="I36" s="113">
        <v>0.64</v>
      </c>
      <c r="J36" s="19"/>
      <c r="K36" s="105"/>
      <c r="L36" s="6"/>
      <c r="M36" s="11" t="s">
        <v>5</v>
      </c>
      <c r="P36">
        <f t="shared" si="0"/>
        <v>0.00046</v>
      </c>
      <c r="Q36">
        <f t="shared" si="1"/>
        <v>0.00034</v>
      </c>
      <c r="R36">
        <f t="shared" si="2"/>
        <v>0.0004625</v>
      </c>
      <c r="S36">
        <f t="shared" si="3"/>
        <v>0.000672</v>
      </c>
      <c r="T36">
        <f t="shared" si="4"/>
        <v>0.00064</v>
      </c>
    </row>
    <row r="37" spans="2:20" ht="14.25">
      <c r="B37" s="9" t="s">
        <v>29</v>
      </c>
      <c r="C37" s="10" t="s">
        <v>6</v>
      </c>
      <c r="D37" s="10"/>
      <c r="E37" s="28">
        <v>2.7</v>
      </c>
      <c r="F37" s="33">
        <v>3.2</v>
      </c>
      <c r="G37" s="111">
        <v>2.4916666666666667</v>
      </c>
      <c r="H37" s="111">
        <v>3.69</v>
      </c>
      <c r="I37" s="111">
        <v>3.8</v>
      </c>
      <c r="J37" s="19"/>
      <c r="K37" s="105"/>
      <c r="L37" s="9" t="s">
        <v>29</v>
      </c>
      <c r="M37" s="11" t="s">
        <v>6</v>
      </c>
      <c r="N37" s="12"/>
      <c r="P37">
        <f t="shared" si="0"/>
        <v>0.0027</v>
      </c>
      <c r="Q37">
        <f t="shared" si="1"/>
        <v>0.0032</v>
      </c>
      <c r="R37">
        <f t="shared" si="2"/>
        <v>0.0024916666666666668</v>
      </c>
      <c r="S37">
        <f t="shared" si="3"/>
        <v>0.00369</v>
      </c>
      <c r="T37">
        <f t="shared" si="4"/>
        <v>0.0038</v>
      </c>
    </row>
    <row r="38" spans="2:20" ht="14.25">
      <c r="B38" s="6"/>
      <c r="C38" s="10" t="s">
        <v>7</v>
      </c>
      <c r="D38" s="10"/>
      <c r="E38" s="28">
        <v>0.065</v>
      </c>
      <c r="F38" s="33">
        <v>0.083</v>
      </c>
      <c r="G38" s="112">
        <v>0.06608333333333334</v>
      </c>
      <c r="H38" s="112">
        <v>0.07799999999999999</v>
      </c>
      <c r="I38" s="112">
        <v>0.075</v>
      </c>
      <c r="J38" s="19"/>
      <c r="K38" s="105"/>
      <c r="L38" s="6"/>
      <c r="M38" s="11" t="s">
        <v>7</v>
      </c>
      <c r="P38">
        <f t="shared" si="0"/>
        <v>6.500000000000001E-05</v>
      </c>
      <c r="Q38">
        <f t="shared" si="1"/>
        <v>8.3E-05</v>
      </c>
      <c r="R38">
        <f t="shared" si="2"/>
        <v>6.608333333333334E-05</v>
      </c>
      <c r="S38">
        <f t="shared" si="3"/>
        <v>7.799999999999999E-05</v>
      </c>
      <c r="T38">
        <f t="shared" si="4"/>
        <v>7.5E-05</v>
      </c>
    </row>
    <row r="39" spans="2:20" ht="14.25">
      <c r="B39" s="9" t="s">
        <v>21</v>
      </c>
      <c r="C39" s="10" t="s">
        <v>8</v>
      </c>
      <c r="D39" s="10"/>
      <c r="E39" s="28">
        <v>0.019</v>
      </c>
      <c r="F39" s="33">
        <v>0.02</v>
      </c>
      <c r="G39" s="112">
        <v>0.018083333333333333</v>
      </c>
      <c r="H39" s="112">
        <v>0.0157</v>
      </c>
      <c r="I39" s="112">
        <v>0.017</v>
      </c>
      <c r="J39" s="19"/>
      <c r="K39" s="105"/>
      <c r="L39" s="9" t="s">
        <v>21</v>
      </c>
      <c r="M39" s="11" t="s">
        <v>8</v>
      </c>
      <c r="P39">
        <f t="shared" si="0"/>
        <v>1.9E-05</v>
      </c>
      <c r="Q39">
        <f t="shared" si="1"/>
        <v>2E-05</v>
      </c>
      <c r="R39">
        <f t="shared" si="2"/>
        <v>1.8083333333333334E-05</v>
      </c>
      <c r="S39">
        <f t="shared" si="3"/>
        <v>1.57E-05</v>
      </c>
      <c r="T39">
        <f t="shared" si="4"/>
        <v>1.7E-05</v>
      </c>
    </row>
    <row r="40" spans="2:20" ht="15" thickBot="1">
      <c r="B40" s="13"/>
      <c r="C40" s="4" t="s">
        <v>9</v>
      </c>
      <c r="D40" s="4"/>
      <c r="E40" s="29">
        <v>1</v>
      </c>
      <c r="F40" s="36">
        <v>0.9</v>
      </c>
      <c r="G40" s="114">
        <v>0.925</v>
      </c>
      <c r="H40" s="114">
        <v>0.82</v>
      </c>
      <c r="I40" s="114">
        <v>0.9</v>
      </c>
      <c r="J40" s="20"/>
      <c r="K40" s="106"/>
      <c r="L40" s="6"/>
      <c r="M40" s="11" t="s">
        <v>9</v>
      </c>
      <c r="P40">
        <f t="shared" si="0"/>
        <v>0.001</v>
      </c>
      <c r="Q40">
        <f t="shared" si="1"/>
        <v>0.0009</v>
      </c>
      <c r="R40">
        <f t="shared" si="2"/>
        <v>0.000925</v>
      </c>
      <c r="S40">
        <f t="shared" si="3"/>
        <v>0.00082</v>
      </c>
      <c r="T40">
        <f t="shared" si="4"/>
        <v>0.0009</v>
      </c>
    </row>
    <row r="41" spans="2:20" ht="14.25">
      <c r="B41" s="6"/>
      <c r="C41" s="10" t="s">
        <v>2</v>
      </c>
      <c r="D41" s="10"/>
      <c r="E41" s="28">
        <v>21.6</v>
      </c>
      <c r="F41" s="35">
        <v>22.4</v>
      </c>
      <c r="G41" s="111">
        <v>21.691666666666666</v>
      </c>
      <c r="H41" s="111">
        <v>25.591666666666665</v>
      </c>
      <c r="I41" s="111">
        <v>24.3</v>
      </c>
      <c r="J41" s="40"/>
      <c r="K41" s="104" t="s">
        <v>96</v>
      </c>
      <c r="L41" s="6"/>
      <c r="M41" s="11" t="s">
        <v>2</v>
      </c>
      <c r="P41">
        <f aca="true" t="shared" si="5" ref="P41:P68">E41/1000</f>
        <v>0.0216</v>
      </c>
      <c r="Q41">
        <f t="shared" si="1"/>
        <v>0.0224</v>
      </c>
      <c r="R41">
        <f t="shared" si="2"/>
        <v>0.021691666666666668</v>
      </c>
      <c r="S41">
        <f t="shared" si="3"/>
        <v>0.025591666666666665</v>
      </c>
      <c r="T41">
        <f t="shared" si="4"/>
        <v>0.024300000000000002</v>
      </c>
    </row>
    <row r="42" spans="2:20" ht="14.25">
      <c r="B42" s="9" t="s">
        <v>98</v>
      </c>
      <c r="C42" s="10" t="s">
        <v>4</v>
      </c>
      <c r="D42" s="10"/>
      <c r="E42" s="28">
        <v>0.014</v>
      </c>
      <c r="F42" s="33">
        <v>0.015</v>
      </c>
      <c r="G42" s="112">
        <v>0.01883333333333333</v>
      </c>
      <c r="H42" s="112">
        <v>0.02016666666666667</v>
      </c>
      <c r="I42" s="112">
        <v>0.02016666666666667</v>
      </c>
      <c r="J42" s="19"/>
      <c r="K42" s="105"/>
      <c r="L42" s="9" t="s">
        <v>98</v>
      </c>
      <c r="M42" s="11" t="s">
        <v>4</v>
      </c>
      <c r="P42">
        <f t="shared" si="5"/>
        <v>1.4E-05</v>
      </c>
      <c r="Q42">
        <f t="shared" si="1"/>
        <v>1.4999999999999999E-05</v>
      </c>
      <c r="R42">
        <f t="shared" si="2"/>
        <v>1.883333333333333E-05</v>
      </c>
      <c r="S42">
        <f t="shared" si="3"/>
        <v>2.016666666666667E-05</v>
      </c>
      <c r="T42">
        <f t="shared" si="4"/>
        <v>2.016666666666667E-05</v>
      </c>
    </row>
    <row r="43" spans="2:20" ht="14.25">
      <c r="B43" s="9" t="s">
        <v>99</v>
      </c>
      <c r="C43" s="10" t="s">
        <v>5</v>
      </c>
      <c r="D43" s="10"/>
      <c r="E43" s="28">
        <v>0.29</v>
      </c>
      <c r="F43" s="33">
        <v>0.21</v>
      </c>
      <c r="G43" s="113">
        <v>0.32416666666666666</v>
      </c>
      <c r="H43" s="113">
        <v>0.4425</v>
      </c>
      <c r="I43" s="113">
        <v>0.42</v>
      </c>
      <c r="J43" s="19"/>
      <c r="K43" s="105"/>
      <c r="L43" s="9" t="s">
        <v>99</v>
      </c>
      <c r="M43" s="11" t="s">
        <v>5</v>
      </c>
      <c r="P43">
        <f t="shared" si="5"/>
        <v>0.00029</v>
      </c>
      <c r="Q43">
        <f t="shared" si="1"/>
        <v>0.00020999999999999998</v>
      </c>
      <c r="R43">
        <f t="shared" si="2"/>
        <v>0.00032416666666666667</v>
      </c>
      <c r="S43">
        <f t="shared" si="3"/>
        <v>0.0004425</v>
      </c>
      <c r="T43">
        <f t="shared" si="4"/>
        <v>0.00041999999999999996</v>
      </c>
    </row>
    <row r="44" spans="2:20" ht="14.25">
      <c r="B44" s="9" t="s">
        <v>100</v>
      </c>
      <c r="C44" s="10" t="s">
        <v>6</v>
      </c>
      <c r="D44" s="10"/>
      <c r="E44" s="28">
        <v>2.3</v>
      </c>
      <c r="F44" s="33">
        <v>2.9</v>
      </c>
      <c r="G44" s="111">
        <v>2.4</v>
      </c>
      <c r="H44" s="111">
        <v>1.1888888888888889</v>
      </c>
      <c r="I44" s="111">
        <v>3.1</v>
      </c>
      <c r="J44" s="19"/>
      <c r="K44" s="105"/>
      <c r="L44" s="9" t="s">
        <v>100</v>
      </c>
      <c r="M44" s="11" t="s">
        <v>6</v>
      </c>
      <c r="P44">
        <f t="shared" si="5"/>
        <v>0.0023</v>
      </c>
      <c r="Q44">
        <f t="shared" si="1"/>
        <v>0.0029</v>
      </c>
      <c r="R44">
        <f t="shared" si="2"/>
        <v>0.0024</v>
      </c>
      <c r="S44">
        <f t="shared" si="3"/>
        <v>0.0011888888888888889</v>
      </c>
      <c r="T44">
        <f t="shared" si="4"/>
        <v>0.0031</v>
      </c>
    </row>
    <row r="45" spans="2:20" ht="14.25">
      <c r="B45" s="6"/>
      <c r="C45" s="10" t="s">
        <v>7</v>
      </c>
      <c r="D45" s="10"/>
      <c r="E45" s="28">
        <v>0.045</v>
      </c>
      <c r="F45" s="33">
        <v>0.047</v>
      </c>
      <c r="G45" s="112">
        <v>0.055500000000000015</v>
      </c>
      <c r="H45" s="112">
        <v>0.04841666666666666</v>
      </c>
      <c r="I45" s="112">
        <v>0.062</v>
      </c>
      <c r="J45" s="19"/>
      <c r="K45" s="105"/>
      <c r="L45" s="6"/>
      <c r="M45" s="11" t="s">
        <v>7</v>
      </c>
      <c r="P45">
        <f t="shared" si="5"/>
        <v>4.4999999999999996E-05</v>
      </c>
      <c r="Q45">
        <f t="shared" si="1"/>
        <v>4.7E-05</v>
      </c>
      <c r="R45">
        <f t="shared" si="2"/>
        <v>5.5500000000000014E-05</v>
      </c>
      <c r="S45">
        <f t="shared" si="3"/>
        <v>4.841666666666667E-05</v>
      </c>
      <c r="T45">
        <f t="shared" si="4"/>
        <v>6.2E-05</v>
      </c>
    </row>
    <row r="46" spans="2:20" ht="14.25">
      <c r="B46" s="9" t="s">
        <v>21</v>
      </c>
      <c r="C46" s="10" t="s">
        <v>8</v>
      </c>
      <c r="D46" s="10"/>
      <c r="E46" s="28">
        <v>0.018</v>
      </c>
      <c r="F46" s="33">
        <v>0.017</v>
      </c>
      <c r="G46" s="112">
        <v>0.01775</v>
      </c>
      <c r="H46" s="112">
        <v>0.01433333333333333</v>
      </c>
      <c r="I46" s="112">
        <v>0.019</v>
      </c>
      <c r="J46" s="19"/>
      <c r="K46" s="105"/>
      <c r="L46" s="9" t="s">
        <v>21</v>
      </c>
      <c r="M46" s="11" t="s">
        <v>8</v>
      </c>
      <c r="P46">
        <f t="shared" si="5"/>
        <v>1.7999999999999997E-05</v>
      </c>
      <c r="Q46">
        <f t="shared" si="1"/>
        <v>1.7E-05</v>
      </c>
      <c r="R46">
        <f t="shared" si="2"/>
        <v>1.7749999999999998E-05</v>
      </c>
      <c r="S46">
        <f t="shared" si="3"/>
        <v>1.433333333333333E-05</v>
      </c>
      <c r="T46">
        <f t="shared" si="4"/>
        <v>1.9E-05</v>
      </c>
    </row>
    <row r="47" spans="2:20" ht="15" thickBot="1">
      <c r="B47" s="6"/>
      <c r="C47" s="22" t="s">
        <v>9</v>
      </c>
      <c r="D47" s="22"/>
      <c r="E47" s="30">
        <v>0.7</v>
      </c>
      <c r="F47" s="34">
        <v>0.8</v>
      </c>
      <c r="G47" s="114">
        <v>0.8083333333333335</v>
      </c>
      <c r="H47" s="114">
        <v>0.625</v>
      </c>
      <c r="I47" s="114">
        <v>0.8</v>
      </c>
      <c r="J47" s="21"/>
      <c r="K47" s="107"/>
      <c r="L47" s="6"/>
      <c r="M47" s="11" t="s">
        <v>9</v>
      </c>
      <c r="P47">
        <f t="shared" si="5"/>
        <v>0.0007</v>
      </c>
      <c r="Q47">
        <f t="shared" si="1"/>
        <v>0.0008</v>
      </c>
      <c r="R47">
        <f t="shared" si="2"/>
        <v>0.0008083333333333334</v>
      </c>
      <c r="S47">
        <f t="shared" si="3"/>
        <v>0.000625</v>
      </c>
      <c r="T47">
        <f t="shared" si="4"/>
        <v>0.0008</v>
      </c>
    </row>
    <row r="48" spans="2:20" ht="14.25">
      <c r="B48" s="23"/>
      <c r="C48" s="24" t="s">
        <v>2</v>
      </c>
      <c r="D48" s="24"/>
      <c r="E48" s="42">
        <v>25.7</v>
      </c>
      <c r="F48" s="32">
        <v>23.5</v>
      </c>
      <c r="G48" s="111">
        <v>21.908333333333335</v>
      </c>
      <c r="H48" s="111">
        <v>26.036363636363635</v>
      </c>
      <c r="I48" s="111">
        <v>27.6</v>
      </c>
      <c r="J48" s="40"/>
      <c r="K48" s="108" t="s">
        <v>15</v>
      </c>
      <c r="L48" s="6"/>
      <c r="M48" s="11" t="s">
        <v>2</v>
      </c>
      <c r="P48">
        <f t="shared" si="5"/>
        <v>0.0257</v>
      </c>
      <c r="Q48">
        <f t="shared" si="1"/>
        <v>0.0235</v>
      </c>
      <c r="R48">
        <f t="shared" si="2"/>
        <v>0.021908333333333335</v>
      </c>
      <c r="S48">
        <f t="shared" si="3"/>
        <v>0.026036363636363635</v>
      </c>
      <c r="T48">
        <f t="shared" si="4"/>
        <v>0.027600000000000003</v>
      </c>
    </row>
    <row r="49" spans="2:20" ht="14.25">
      <c r="B49" s="9" t="s">
        <v>30</v>
      </c>
      <c r="C49" s="10" t="s">
        <v>4</v>
      </c>
      <c r="D49" s="10"/>
      <c r="E49" s="28">
        <v>0.023</v>
      </c>
      <c r="F49" s="33">
        <v>0.026</v>
      </c>
      <c r="G49" s="112">
        <v>0.029666666666666664</v>
      </c>
      <c r="H49" s="112">
        <v>0.030363636363636367</v>
      </c>
      <c r="I49" s="112">
        <v>0.033</v>
      </c>
      <c r="J49" s="19"/>
      <c r="K49" s="105"/>
      <c r="L49" s="9" t="s">
        <v>30</v>
      </c>
      <c r="M49" s="11" t="s">
        <v>4</v>
      </c>
      <c r="P49">
        <f t="shared" si="5"/>
        <v>2.3E-05</v>
      </c>
      <c r="Q49">
        <f t="shared" si="1"/>
        <v>2.6E-05</v>
      </c>
      <c r="R49">
        <f t="shared" si="2"/>
        <v>2.9666666666666665E-05</v>
      </c>
      <c r="S49">
        <f t="shared" si="3"/>
        <v>3.0363636363636367E-05</v>
      </c>
      <c r="T49">
        <f t="shared" si="4"/>
        <v>3.3E-05</v>
      </c>
    </row>
    <row r="50" spans="2:20" ht="14.25">
      <c r="B50" s="6"/>
      <c r="C50" s="10" t="s">
        <v>5</v>
      </c>
      <c r="D50" s="10"/>
      <c r="E50" s="28">
        <v>0.54</v>
      </c>
      <c r="F50" s="33">
        <v>0.35</v>
      </c>
      <c r="G50" s="113">
        <v>0.5266666666666666</v>
      </c>
      <c r="H50" s="113">
        <v>0.6372727272727272</v>
      </c>
      <c r="I50" s="113">
        <v>0.78</v>
      </c>
      <c r="J50" s="19"/>
      <c r="K50" s="105"/>
      <c r="L50" s="6"/>
      <c r="M50" s="11" t="s">
        <v>5</v>
      </c>
      <c r="P50">
        <f t="shared" si="5"/>
        <v>0.00054</v>
      </c>
      <c r="Q50">
        <f t="shared" si="1"/>
        <v>0.00035</v>
      </c>
      <c r="R50">
        <f t="shared" si="2"/>
        <v>0.0005266666666666666</v>
      </c>
      <c r="S50">
        <f t="shared" si="3"/>
        <v>0.0006372727272727272</v>
      </c>
      <c r="T50">
        <f t="shared" si="4"/>
        <v>0.00078</v>
      </c>
    </row>
    <row r="51" spans="2:20" ht="14.25">
      <c r="B51" s="9" t="s">
        <v>31</v>
      </c>
      <c r="C51" s="10" t="s">
        <v>6</v>
      </c>
      <c r="D51" s="10"/>
      <c r="E51" s="28">
        <v>4.8</v>
      </c>
      <c r="F51" s="33">
        <v>6.7</v>
      </c>
      <c r="G51" s="111">
        <v>5.966666666666668</v>
      </c>
      <c r="H51" s="111">
        <v>6.045454545454546</v>
      </c>
      <c r="I51" s="111">
        <v>7.4</v>
      </c>
      <c r="J51" s="19"/>
      <c r="K51" s="105"/>
      <c r="L51" s="9" t="s">
        <v>31</v>
      </c>
      <c r="M51" s="11" t="s">
        <v>6</v>
      </c>
      <c r="P51">
        <f t="shared" si="5"/>
        <v>0.0048</v>
      </c>
      <c r="Q51">
        <f t="shared" si="1"/>
        <v>0.0067</v>
      </c>
      <c r="R51">
        <f t="shared" si="2"/>
        <v>0.005966666666666668</v>
      </c>
      <c r="S51">
        <f t="shared" si="3"/>
        <v>0.006045454545454546</v>
      </c>
      <c r="T51">
        <f t="shared" si="4"/>
        <v>0.0074</v>
      </c>
    </row>
    <row r="52" spans="2:20" ht="14.25">
      <c r="B52" s="6"/>
      <c r="C52" s="10" t="s">
        <v>7</v>
      </c>
      <c r="D52" s="10"/>
      <c r="E52" s="28">
        <v>0.075</v>
      </c>
      <c r="F52" s="33">
        <v>0.08</v>
      </c>
      <c r="G52" s="112">
        <v>0.061083333333333344</v>
      </c>
      <c r="H52" s="112">
        <v>0.07654545454545453</v>
      </c>
      <c r="I52" s="112">
        <v>0.087</v>
      </c>
      <c r="J52" s="19"/>
      <c r="K52" s="105"/>
      <c r="L52" s="6"/>
      <c r="M52" s="11" t="s">
        <v>7</v>
      </c>
      <c r="P52">
        <f t="shared" si="5"/>
        <v>7.5E-05</v>
      </c>
      <c r="Q52">
        <f t="shared" si="1"/>
        <v>8E-05</v>
      </c>
      <c r="R52">
        <f t="shared" si="2"/>
        <v>6.108333333333335E-05</v>
      </c>
      <c r="S52">
        <f t="shared" si="3"/>
        <v>7.654545454545453E-05</v>
      </c>
      <c r="T52">
        <f t="shared" si="4"/>
        <v>8.7E-05</v>
      </c>
    </row>
    <row r="53" spans="2:20" ht="14.25">
      <c r="B53" s="9" t="s">
        <v>21</v>
      </c>
      <c r="C53" s="10" t="s">
        <v>8</v>
      </c>
      <c r="D53" s="10"/>
      <c r="E53" s="28">
        <v>0.028</v>
      </c>
      <c r="F53" s="33">
        <v>0.029</v>
      </c>
      <c r="G53" s="112">
        <v>0.02775</v>
      </c>
      <c r="H53" s="112">
        <v>0.023272727272727275</v>
      </c>
      <c r="I53" s="112">
        <v>0.024</v>
      </c>
      <c r="J53" s="19"/>
      <c r="K53" s="105"/>
      <c r="L53" s="9" t="s">
        <v>21</v>
      </c>
      <c r="M53" s="11" t="s">
        <v>8</v>
      </c>
      <c r="P53">
        <f t="shared" si="5"/>
        <v>2.8E-05</v>
      </c>
      <c r="Q53">
        <f t="shared" si="1"/>
        <v>2.9E-05</v>
      </c>
      <c r="R53">
        <f t="shared" si="2"/>
        <v>2.775E-05</v>
      </c>
      <c r="S53">
        <f t="shared" si="3"/>
        <v>2.3272727272727274E-05</v>
      </c>
      <c r="T53">
        <f t="shared" si="4"/>
        <v>2.4E-05</v>
      </c>
    </row>
    <row r="54" spans="2:20" ht="15" thickBot="1">
      <c r="B54" s="13"/>
      <c r="C54" s="4" t="s">
        <v>9</v>
      </c>
      <c r="D54" s="4"/>
      <c r="E54" s="29">
        <v>1</v>
      </c>
      <c r="F54" s="36">
        <v>1</v>
      </c>
      <c r="G54" s="114">
        <v>1.0083333333333333</v>
      </c>
      <c r="H54" s="114">
        <v>0.9</v>
      </c>
      <c r="I54" s="114">
        <v>1</v>
      </c>
      <c r="J54" s="20"/>
      <c r="K54" s="106"/>
      <c r="L54" s="6"/>
      <c r="M54" s="11" t="s">
        <v>9</v>
      </c>
      <c r="P54">
        <f t="shared" si="5"/>
        <v>0.001</v>
      </c>
      <c r="Q54">
        <f t="shared" si="1"/>
        <v>0.001</v>
      </c>
      <c r="R54">
        <f t="shared" si="2"/>
        <v>0.0010083333333333333</v>
      </c>
      <c r="S54">
        <f t="shared" si="3"/>
        <v>0.0009</v>
      </c>
      <c r="T54">
        <f t="shared" si="4"/>
        <v>0.001</v>
      </c>
    </row>
    <row r="55" spans="2:20" ht="14.25">
      <c r="B55" s="6"/>
      <c r="C55" s="10" t="s">
        <v>2</v>
      </c>
      <c r="D55" s="10"/>
      <c r="E55" s="28">
        <v>26.7</v>
      </c>
      <c r="F55" s="35">
        <v>26.1</v>
      </c>
      <c r="G55" s="111">
        <v>25.35</v>
      </c>
      <c r="H55" s="111">
        <v>28.425</v>
      </c>
      <c r="I55" s="111">
        <v>29.9</v>
      </c>
      <c r="J55" s="19"/>
      <c r="K55" s="104" t="s">
        <v>16</v>
      </c>
      <c r="L55" s="6"/>
      <c r="M55" s="11" t="s">
        <v>2</v>
      </c>
      <c r="P55">
        <f t="shared" si="5"/>
        <v>0.026699999999999998</v>
      </c>
      <c r="Q55">
        <f t="shared" si="1"/>
        <v>0.0261</v>
      </c>
      <c r="R55">
        <f t="shared" si="2"/>
        <v>0.02535</v>
      </c>
      <c r="S55">
        <f t="shared" si="3"/>
        <v>0.028425000000000002</v>
      </c>
      <c r="T55">
        <f t="shared" si="4"/>
        <v>0.0299</v>
      </c>
    </row>
    <row r="56" spans="2:20" ht="14.25">
      <c r="B56" s="9" t="s">
        <v>32</v>
      </c>
      <c r="C56" s="10" t="s">
        <v>4</v>
      </c>
      <c r="D56" s="10"/>
      <c r="E56" s="28">
        <v>0.02</v>
      </c>
      <c r="F56" s="33">
        <v>0.023</v>
      </c>
      <c r="G56" s="112">
        <v>0.02766666666666667</v>
      </c>
      <c r="H56" s="112">
        <v>0.02991666666666667</v>
      </c>
      <c r="I56" s="112">
        <v>0.032</v>
      </c>
      <c r="J56" s="19"/>
      <c r="K56" s="105"/>
      <c r="L56" s="9" t="s">
        <v>32</v>
      </c>
      <c r="M56" s="11" t="s">
        <v>4</v>
      </c>
      <c r="P56">
        <f t="shared" si="5"/>
        <v>2E-05</v>
      </c>
      <c r="Q56">
        <f t="shared" si="1"/>
        <v>2.3E-05</v>
      </c>
      <c r="R56">
        <f t="shared" si="2"/>
        <v>2.766666666666667E-05</v>
      </c>
      <c r="S56">
        <f t="shared" si="3"/>
        <v>2.991666666666667E-05</v>
      </c>
      <c r="T56">
        <f t="shared" si="4"/>
        <v>3.2E-05</v>
      </c>
    </row>
    <row r="57" spans="2:20" ht="14.25">
      <c r="B57" s="6"/>
      <c r="C57" s="10" t="s">
        <v>5</v>
      </c>
      <c r="D57" s="10"/>
      <c r="E57" s="28">
        <v>0.41</v>
      </c>
      <c r="F57" s="33">
        <v>0.31</v>
      </c>
      <c r="G57" s="113">
        <v>0.4641666666666666</v>
      </c>
      <c r="H57" s="113">
        <v>0.6175</v>
      </c>
      <c r="I57" s="113">
        <v>0.75</v>
      </c>
      <c r="J57" s="19"/>
      <c r="K57" s="105"/>
      <c r="L57" s="6"/>
      <c r="M57" s="11" t="s">
        <v>5</v>
      </c>
      <c r="P57">
        <f t="shared" si="5"/>
        <v>0.00041</v>
      </c>
      <c r="Q57">
        <f t="shared" si="1"/>
        <v>0.00031</v>
      </c>
      <c r="R57">
        <f t="shared" si="2"/>
        <v>0.0004641666666666666</v>
      </c>
      <c r="S57">
        <f t="shared" si="3"/>
        <v>0.0006175000000000001</v>
      </c>
      <c r="T57">
        <f t="shared" si="4"/>
        <v>0.00075</v>
      </c>
    </row>
    <row r="58" spans="2:20" ht="14.25">
      <c r="B58" s="9" t="s">
        <v>33</v>
      </c>
      <c r="C58" s="10" t="s">
        <v>6</v>
      </c>
      <c r="D58" s="10"/>
      <c r="E58" s="28">
        <v>3.1</v>
      </c>
      <c r="F58" s="33">
        <v>3.9</v>
      </c>
      <c r="G58" s="111">
        <v>4.35</v>
      </c>
      <c r="H58" s="111">
        <v>3.3333333333333335</v>
      </c>
      <c r="I58" s="111">
        <v>4.6</v>
      </c>
      <c r="J58" s="19"/>
      <c r="K58" s="105"/>
      <c r="L58" s="9" t="s">
        <v>33</v>
      </c>
      <c r="M58" s="11" t="s">
        <v>6</v>
      </c>
      <c r="P58">
        <f t="shared" si="5"/>
        <v>0.0031</v>
      </c>
      <c r="Q58">
        <f t="shared" si="1"/>
        <v>0.0039</v>
      </c>
      <c r="R58">
        <f t="shared" si="2"/>
        <v>0.00435</v>
      </c>
      <c r="S58">
        <f t="shared" si="3"/>
        <v>0.0033333333333333335</v>
      </c>
      <c r="T58">
        <f t="shared" si="4"/>
        <v>0.0046</v>
      </c>
    </row>
    <row r="59" spans="2:20" ht="14.25">
      <c r="B59" s="6"/>
      <c r="C59" s="10" t="s">
        <v>7</v>
      </c>
      <c r="D59" s="10"/>
      <c r="E59" s="28">
        <v>0.083</v>
      </c>
      <c r="F59" s="33">
        <v>0.096</v>
      </c>
      <c r="G59" s="112">
        <v>0.06766666666666667</v>
      </c>
      <c r="H59" s="112">
        <v>0.095</v>
      </c>
      <c r="I59" s="112">
        <v>0.101</v>
      </c>
      <c r="J59" s="19"/>
      <c r="K59" s="105"/>
      <c r="L59" s="6"/>
      <c r="M59" s="11" t="s">
        <v>7</v>
      </c>
      <c r="P59">
        <f t="shared" si="5"/>
        <v>8.3E-05</v>
      </c>
      <c r="Q59">
        <f t="shared" si="1"/>
        <v>9.6E-05</v>
      </c>
      <c r="R59">
        <f t="shared" si="2"/>
        <v>6.766666666666667E-05</v>
      </c>
      <c r="S59">
        <f t="shared" si="3"/>
        <v>9.5E-05</v>
      </c>
      <c r="T59">
        <f t="shared" si="4"/>
        <v>0.000101</v>
      </c>
    </row>
    <row r="60" spans="2:20" ht="14.25">
      <c r="B60" s="9" t="s">
        <v>34</v>
      </c>
      <c r="C60" s="10" t="s">
        <v>8</v>
      </c>
      <c r="D60" s="10"/>
      <c r="E60" s="28">
        <v>0.027</v>
      </c>
      <c r="F60" s="33">
        <v>0.028</v>
      </c>
      <c r="G60" s="112">
        <v>0.027249999999999993</v>
      </c>
      <c r="H60" s="112">
        <v>0.020916666666666667</v>
      </c>
      <c r="I60" s="112">
        <v>0.026</v>
      </c>
      <c r="J60" s="19"/>
      <c r="K60" s="105"/>
      <c r="L60" s="9" t="s">
        <v>34</v>
      </c>
      <c r="M60" s="11" t="s">
        <v>8</v>
      </c>
      <c r="P60">
        <f t="shared" si="5"/>
        <v>2.7E-05</v>
      </c>
      <c r="Q60">
        <f t="shared" si="1"/>
        <v>2.8E-05</v>
      </c>
      <c r="R60">
        <f t="shared" si="2"/>
        <v>2.724999999999999E-05</v>
      </c>
      <c r="S60">
        <f t="shared" si="3"/>
        <v>2.0916666666666666E-05</v>
      </c>
      <c r="T60">
        <f t="shared" si="4"/>
        <v>2.6E-05</v>
      </c>
    </row>
    <row r="61" spans="2:20" ht="15" thickBot="1">
      <c r="B61" s="6"/>
      <c r="C61" s="22" t="s">
        <v>9</v>
      </c>
      <c r="D61" s="22"/>
      <c r="E61" s="30">
        <v>0.9</v>
      </c>
      <c r="F61" s="34">
        <v>1</v>
      </c>
      <c r="G61" s="114">
        <v>0.9583333333333335</v>
      </c>
      <c r="H61" s="114">
        <v>0.8916666666666666</v>
      </c>
      <c r="I61" s="114">
        <v>1</v>
      </c>
      <c r="J61" s="20"/>
      <c r="K61" s="107"/>
      <c r="L61" s="6"/>
      <c r="M61" s="11" t="s">
        <v>9</v>
      </c>
      <c r="P61">
        <f t="shared" si="5"/>
        <v>0.0009</v>
      </c>
      <c r="Q61">
        <f t="shared" si="1"/>
        <v>0.001</v>
      </c>
      <c r="R61">
        <f t="shared" si="2"/>
        <v>0.0009583333333333335</v>
      </c>
      <c r="S61">
        <f t="shared" si="3"/>
        <v>0.0008916666666666666</v>
      </c>
      <c r="T61">
        <f t="shared" si="4"/>
        <v>0.001</v>
      </c>
    </row>
    <row r="62" spans="2:20" ht="14.25">
      <c r="B62" s="23"/>
      <c r="C62" s="24" t="s">
        <v>2</v>
      </c>
      <c r="D62" s="24"/>
      <c r="E62" s="39">
        <v>24.6</v>
      </c>
      <c r="F62" s="32">
        <v>25.6</v>
      </c>
      <c r="G62" s="111">
        <v>23.518181818181816</v>
      </c>
      <c r="H62" s="111">
        <v>25.783333333333335</v>
      </c>
      <c r="I62" s="111">
        <v>26.8</v>
      </c>
      <c r="J62" s="40"/>
      <c r="K62" s="108" t="s">
        <v>12</v>
      </c>
      <c r="L62" s="6"/>
      <c r="M62" s="11" t="s">
        <v>2</v>
      </c>
      <c r="P62">
        <f t="shared" si="5"/>
        <v>0.0246</v>
      </c>
      <c r="Q62">
        <f t="shared" si="1"/>
        <v>0.0256</v>
      </c>
      <c r="R62">
        <f t="shared" si="2"/>
        <v>0.023518181818181817</v>
      </c>
      <c r="S62">
        <f t="shared" si="3"/>
        <v>0.025783333333333335</v>
      </c>
      <c r="T62">
        <f t="shared" si="4"/>
        <v>0.0268</v>
      </c>
    </row>
    <row r="63" spans="2:20" ht="14.25">
      <c r="B63" s="9" t="s">
        <v>35</v>
      </c>
      <c r="C63" s="10" t="s">
        <v>4</v>
      </c>
      <c r="D63" s="10"/>
      <c r="E63" s="27">
        <v>0.019</v>
      </c>
      <c r="F63" s="33">
        <v>0.022</v>
      </c>
      <c r="G63" s="112">
        <v>0.02654545454545455</v>
      </c>
      <c r="H63" s="112">
        <v>0.02616666666666666</v>
      </c>
      <c r="I63" s="112">
        <v>0.02616666666666666</v>
      </c>
      <c r="J63" s="19"/>
      <c r="K63" s="105"/>
      <c r="L63" s="9" t="s">
        <v>35</v>
      </c>
      <c r="M63" s="11" t="s">
        <v>4</v>
      </c>
      <c r="P63">
        <f t="shared" si="5"/>
        <v>1.9E-05</v>
      </c>
      <c r="Q63">
        <f t="shared" si="1"/>
        <v>2.2E-05</v>
      </c>
      <c r="R63">
        <f t="shared" si="2"/>
        <v>2.654545454545455E-05</v>
      </c>
      <c r="S63">
        <f t="shared" si="3"/>
        <v>2.616666666666666E-05</v>
      </c>
      <c r="T63">
        <f t="shared" si="4"/>
        <v>2.616666666666666E-05</v>
      </c>
    </row>
    <row r="64" spans="2:20" ht="14.25">
      <c r="B64" s="9" t="s">
        <v>36</v>
      </c>
      <c r="C64" s="10" t="s">
        <v>5</v>
      </c>
      <c r="D64" s="10"/>
      <c r="E64" s="27">
        <v>0.42</v>
      </c>
      <c r="F64" s="33">
        <v>0.32</v>
      </c>
      <c r="G64" s="113">
        <v>0.49181818181818177</v>
      </c>
      <c r="H64" s="113">
        <v>0.5841666666666666</v>
      </c>
      <c r="I64" s="113">
        <v>0.66</v>
      </c>
      <c r="J64" s="19"/>
      <c r="K64" s="105"/>
      <c r="L64" s="9" t="s">
        <v>36</v>
      </c>
      <c r="M64" s="11" t="s">
        <v>5</v>
      </c>
      <c r="P64">
        <f t="shared" si="5"/>
        <v>0.00041999999999999996</v>
      </c>
      <c r="Q64">
        <f t="shared" si="1"/>
        <v>0.00032</v>
      </c>
      <c r="R64">
        <f t="shared" si="2"/>
        <v>0.0004918181818181818</v>
      </c>
      <c r="S64">
        <f t="shared" si="3"/>
        <v>0.0005841666666666666</v>
      </c>
      <c r="T64">
        <f t="shared" si="4"/>
        <v>0.00066</v>
      </c>
    </row>
    <row r="65" spans="2:20" ht="14.25">
      <c r="B65" s="9" t="s">
        <v>37</v>
      </c>
      <c r="C65" s="10" t="s">
        <v>6</v>
      </c>
      <c r="D65" s="10"/>
      <c r="E65" s="27">
        <v>3.4</v>
      </c>
      <c r="F65" s="33">
        <v>4.1</v>
      </c>
      <c r="G65" s="111">
        <v>4.354545454545455</v>
      </c>
      <c r="H65" s="111">
        <v>3.025</v>
      </c>
      <c r="I65" s="111">
        <v>4.2</v>
      </c>
      <c r="J65" s="19"/>
      <c r="K65" s="105"/>
      <c r="L65" s="9" t="s">
        <v>37</v>
      </c>
      <c r="M65" s="11" t="s">
        <v>6</v>
      </c>
      <c r="N65" s="12"/>
      <c r="P65">
        <f t="shared" si="5"/>
        <v>0.0034</v>
      </c>
      <c r="Q65">
        <f t="shared" si="1"/>
        <v>0.0040999999999999995</v>
      </c>
      <c r="R65">
        <f t="shared" si="2"/>
        <v>0.0043545454545454556</v>
      </c>
      <c r="S65">
        <f t="shared" si="3"/>
        <v>0.003025</v>
      </c>
      <c r="T65">
        <f t="shared" si="4"/>
        <v>0.004200000000000001</v>
      </c>
    </row>
    <row r="66" spans="2:20" ht="14.25">
      <c r="B66" s="9" t="s">
        <v>21</v>
      </c>
      <c r="C66" s="10" t="s">
        <v>7</v>
      </c>
      <c r="D66" s="10"/>
      <c r="E66" s="27">
        <v>0.083</v>
      </c>
      <c r="F66" s="33">
        <v>0.081</v>
      </c>
      <c r="G66" s="112">
        <v>0.06427272727272727</v>
      </c>
      <c r="H66" s="112">
        <v>0.08308333333333333</v>
      </c>
      <c r="I66" s="112">
        <v>0.098</v>
      </c>
      <c r="J66" s="19"/>
      <c r="K66" s="105"/>
      <c r="L66" s="9" t="s">
        <v>21</v>
      </c>
      <c r="M66" s="11" t="s">
        <v>7</v>
      </c>
      <c r="P66">
        <f t="shared" si="5"/>
        <v>8.3E-05</v>
      </c>
      <c r="Q66">
        <f t="shared" si="1"/>
        <v>8.1E-05</v>
      </c>
      <c r="R66">
        <f t="shared" si="2"/>
        <v>6.427272727272727E-05</v>
      </c>
      <c r="S66">
        <f t="shared" si="3"/>
        <v>8.308333333333332E-05</v>
      </c>
      <c r="T66">
        <f t="shared" si="4"/>
        <v>9.800000000000001E-05</v>
      </c>
    </row>
    <row r="67" spans="2:20" ht="14.25">
      <c r="B67" s="6"/>
      <c r="C67" s="10" t="s">
        <v>8</v>
      </c>
      <c r="D67" s="10"/>
      <c r="E67" s="27">
        <v>0.028</v>
      </c>
      <c r="F67" s="33">
        <v>0.029</v>
      </c>
      <c r="G67" s="112">
        <v>0.027090909090909096</v>
      </c>
      <c r="H67" s="112">
        <v>0.022000000000000002</v>
      </c>
      <c r="I67" s="112">
        <v>0.025</v>
      </c>
      <c r="J67" s="19"/>
      <c r="K67" s="105"/>
      <c r="L67" s="6"/>
      <c r="M67" s="11" t="s">
        <v>8</v>
      </c>
      <c r="P67">
        <f t="shared" si="5"/>
        <v>2.8E-05</v>
      </c>
      <c r="Q67">
        <f t="shared" si="1"/>
        <v>2.9E-05</v>
      </c>
      <c r="R67">
        <f t="shared" si="2"/>
        <v>2.7090909090909095E-05</v>
      </c>
      <c r="S67">
        <f t="shared" si="3"/>
        <v>2.2000000000000003E-05</v>
      </c>
      <c r="T67">
        <f t="shared" si="4"/>
        <v>2.5E-05</v>
      </c>
    </row>
    <row r="68" spans="2:20" ht="15" thickBot="1">
      <c r="B68" s="13"/>
      <c r="C68" s="4" t="s">
        <v>9</v>
      </c>
      <c r="D68" s="4"/>
      <c r="E68" s="26">
        <v>1.1</v>
      </c>
      <c r="F68" s="36">
        <v>1.1</v>
      </c>
      <c r="G68" s="114">
        <v>1.1</v>
      </c>
      <c r="H68" s="114">
        <v>0.9166666666666666</v>
      </c>
      <c r="I68" s="114">
        <v>1</v>
      </c>
      <c r="J68" s="20"/>
      <c r="K68" s="107"/>
      <c r="L68" s="6"/>
      <c r="M68" s="11" t="s">
        <v>9</v>
      </c>
      <c r="P68">
        <f t="shared" si="5"/>
        <v>0.0011</v>
      </c>
      <c r="Q68">
        <f t="shared" si="1"/>
        <v>0.0011</v>
      </c>
      <c r="R68">
        <f t="shared" si="2"/>
        <v>0.0011</v>
      </c>
      <c r="S68">
        <f t="shared" si="3"/>
        <v>0.0009166666666666666</v>
      </c>
      <c r="T68">
        <f t="shared" si="4"/>
        <v>0.001</v>
      </c>
    </row>
    <row r="69" spans="3:20" ht="14.25">
      <c r="C69" s="1" t="s">
        <v>17</v>
      </c>
      <c r="D69" s="1"/>
      <c r="M69" s="11" t="s">
        <v>2</v>
      </c>
      <c r="P69">
        <f>F69/1000</f>
        <v>0</v>
      </c>
      <c r="Q69">
        <f>G69/1000</f>
        <v>0</v>
      </c>
      <c r="R69">
        <f>H69/1000</f>
        <v>0</v>
      </c>
      <c r="S69">
        <f>I69/1000</f>
        <v>0</v>
      </c>
      <c r="T69">
        <f>J69/1000</f>
        <v>0</v>
      </c>
    </row>
    <row r="70" ht="14.25">
      <c r="M70" s="11" t="s">
        <v>4</v>
      </c>
    </row>
    <row r="71" ht="14.25">
      <c r="M71" s="11" t="s">
        <v>5</v>
      </c>
    </row>
    <row r="72" ht="14.25">
      <c r="M72" s="11" t="s">
        <v>6</v>
      </c>
    </row>
    <row r="73" ht="14.25">
      <c r="M73" s="11" t="s">
        <v>7</v>
      </c>
    </row>
    <row r="74" ht="14.25">
      <c r="M74" s="11" t="s">
        <v>8</v>
      </c>
    </row>
    <row r="75" ht="14.25">
      <c r="M75" s="11" t="s">
        <v>9</v>
      </c>
    </row>
    <row r="76" ht="14.25">
      <c r="M76" s="11" t="s">
        <v>2</v>
      </c>
    </row>
    <row r="77" ht="14.25">
      <c r="M77" s="11" t="s">
        <v>4</v>
      </c>
    </row>
    <row r="78" ht="14.25">
      <c r="M78" s="11" t="s">
        <v>5</v>
      </c>
    </row>
    <row r="79" ht="14.25">
      <c r="M79" s="11" t="s">
        <v>6</v>
      </c>
    </row>
    <row r="80" ht="14.25">
      <c r="M80" s="11" t="s">
        <v>7</v>
      </c>
    </row>
    <row r="81" ht="14.25">
      <c r="M81" s="11" t="s">
        <v>8</v>
      </c>
    </row>
    <row r="82" ht="14.25">
      <c r="M82" s="11" t="s">
        <v>9</v>
      </c>
    </row>
    <row r="84" spans="2:4" ht="14.25">
      <c r="B84" s="1" t="s">
        <v>38</v>
      </c>
      <c r="C84" s="1" t="s">
        <v>39</v>
      </c>
      <c r="D84" s="1"/>
    </row>
    <row r="85" spans="3:4" ht="14.25">
      <c r="C85" s="1" t="s">
        <v>40</v>
      </c>
      <c r="D85" s="1"/>
    </row>
  </sheetData>
  <printOptions/>
  <pageMargins left="0.75" right="0.75" top="1" bottom="1" header="0.5" footer="0.5"/>
  <pageSetup fitToHeight="1" fitToWidth="1" orientation="portrait" paperSize="9" scale="78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環境局大気課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岡田圭司</dc:creator>
  <cp:keywords/>
  <dc:description/>
  <cp:lastModifiedBy> </cp:lastModifiedBy>
  <cp:lastPrinted>2007-11-01T02:47:32Z</cp:lastPrinted>
  <dcterms:created xsi:type="dcterms:W3CDTF">2000-08-10T08:49:04Z</dcterms:created>
  <dcterms:modified xsi:type="dcterms:W3CDTF">2008-01-29T00:50:09Z</dcterms:modified>
  <cp:category/>
  <cp:version/>
  <cp:contentType/>
  <cp:contentStatus/>
</cp:coreProperties>
</file>